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codeName="EsteLivro"/>
  <bookViews>
    <workbookView xWindow="0" yWindow="0" windowWidth="14196" windowHeight="8160" tabRatio="849"/>
  </bookViews>
  <sheets>
    <sheet name="ÍNDICE" sheetId="80" r:id="rId1"/>
    <sheet name="Ponto_1_Sintese" sheetId="1" r:id="rId2"/>
    <sheet name="Ponto_2_3_4_JustObjctMetasAmbit" sheetId="68" r:id="rId3"/>
    <sheet name="Ponto_5_CondicoesRE_Aviso" sheetId="69" r:id="rId4"/>
    <sheet name="Ponto_6_MetodologImplementacao" sheetId="70" r:id="rId5"/>
    <sheet name="Ponto_7_PlanoComunicacao" sheetId="81" r:id="rId6"/>
    <sheet name="Ponto_8.1_OrcGlobal" sheetId="82" r:id="rId7"/>
    <sheet name="Ponto_8.2_ComponenteExecutor" sheetId="83" r:id="rId8"/>
    <sheet name="Ponto_8.3_Contratos" sheetId="84" r:id="rId9"/>
    <sheet name="Ponto_8.4_Ano_Fonte" sheetId="85" r:id="rId10"/>
    <sheet name="Ponto_9_JustCritSel" sheetId="75" r:id="rId11"/>
    <sheet name="Folha1" sheetId="86" r:id="rId12"/>
  </sheets>
  <externalReferences>
    <externalReference r:id="rId13"/>
  </externalReferences>
  <definedNames>
    <definedName name="_xlnm.Print_Area" localSheetId="0">ÍNDICE!$A$1:$L$33</definedName>
    <definedName name="_xlnm.Print_Area" localSheetId="1">Ponto_1_Sintese!$A$1:$Q$47</definedName>
    <definedName name="_xlnm.Print_Area" localSheetId="2">Ponto_2_3_4_JustObjctMetasAmbit!$A$1:$Q$54</definedName>
    <definedName name="_xlnm.Print_Area" localSheetId="3">Ponto_5_CondicoesRE_Aviso!$A$1:$AB$39</definedName>
    <definedName name="_xlnm.Print_Area" localSheetId="4">Ponto_6_MetodologImplementacao!$A$1:$AB$50</definedName>
    <definedName name="_xlnm.Print_Area" localSheetId="5">Ponto_7_PlanoComunicacao!$A$1:$Z$46</definedName>
    <definedName name="_xlnm.Print_Area" localSheetId="6">Ponto_8.1_OrcGlobal!$A$1:$I$30</definedName>
    <definedName name="_xlnm.Print_Area" localSheetId="7">Ponto_8.2_ComponenteExecutor!$A$1:$AP$30</definedName>
    <definedName name="_xlnm.Print_Area" localSheetId="8">Ponto_8.3_Contratos!$A$1:$AU$26</definedName>
    <definedName name="_xlnm.Print_Area" localSheetId="9">Ponto_8.4_Ano_Fonte!$A$1:$N$18</definedName>
    <definedName name="_xlnm.Print_Area" localSheetId="10">Ponto_9_JustCritSel!$A$1:$AC$43</definedName>
    <definedName name="dflt3">'[1]Personalizar factura'!$D$24</definedName>
    <definedName name="_xlnm.Print_Titles" localSheetId="2">Ponto_2_3_4_JustObjctMetasAmbit!$1:$7</definedName>
    <definedName name="_xlnm.Print_Titles" localSheetId="3">Ponto_5_CondicoesRE_Aviso!$1:$7</definedName>
    <definedName name="_xlnm.Print_Titles" localSheetId="4">Ponto_6_MetodologImplementacao!$7:$13</definedName>
    <definedName name="_xlnm.Print_Titles" localSheetId="5">Ponto_7_PlanoComunicacao!$7:$9</definedName>
    <definedName name="_xlnm.Print_Titles" localSheetId="6">Ponto_8.1_OrcGlobal!$11:$12</definedName>
    <definedName name="_xlnm.Print_Titles" localSheetId="7">Ponto_8.2_ComponenteExecutor!$1:$3</definedName>
    <definedName name="_xlnm.Print_Titles" localSheetId="9">Ponto_8.4_Ano_Fonte!$1:$11</definedName>
    <definedName name="_xlnm.Print_Titles" localSheetId="10">Ponto_9_JustCritSel!$1:$9</definedName>
  </definedNames>
  <calcPr calcId="145621"/>
  <fileRecoveryPr repairLoad="1"/>
</workbook>
</file>

<file path=xl/calcChain.xml><?xml version="1.0" encoding="utf-8"?>
<calcChain xmlns="http://schemas.openxmlformats.org/spreadsheetml/2006/main">
  <c r="M45" i="1" l="1"/>
  <c r="G84" i="75" l="1"/>
  <c r="AL26" i="83" l="1"/>
  <c r="AL27" i="83"/>
  <c r="AL28" i="83"/>
  <c r="AL25" i="83"/>
  <c r="AL15" i="83"/>
  <c r="AL16" i="83"/>
  <c r="AL17" i="83"/>
  <c r="AL18" i="83"/>
  <c r="AL19" i="83"/>
  <c r="AL14" i="83"/>
  <c r="I17" i="82"/>
  <c r="I18" i="82"/>
  <c r="I19" i="82"/>
  <c r="I20" i="82"/>
  <c r="I21" i="82"/>
  <c r="I22" i="82"/>
  <c r="I23" i="82"/>
  <c r="I24" i="82"/>
  <c r="I25" i="82"/>
  <c r="I26" i="82"/>
  <c r="I27" i="82"/>
  <c r="I28" i="82"/>
  <c r="I29" i="82"/>
  <c r="I30" i="82"/>
  <c r="I31" i="82"/>
  <c r="I32" i="82"/>
  <c r="I33" i="82"/>
  <c r="I34" i="82"/>
  <c r="X52" i="69"/>
  <c r="P65" i="75" l="1"/>
  <c r="P67" i="75" s="1"/>
  <c r="L46" i="75"/>
  <c r="L48" i="75" s="1"/>
  <c r="L13" i="75"/>
  <c r="L15" i="75" s="1"/>
  <c r="H15" i="85" l="1"/>
  <c r="H16" i="85"/>
  <c r="H14" i="85"/>
  <c r="N14" i="85" s="1"/>
  <c r="F33" i="82"/>
  <c r="E33" i="82"/>
  <c r="D33" i="82"/>
  <c r="G32" i="82"/>
  <c r="G31" i="82"/>
  <c r="G30" i="82"/>
  <c r="G29" i="82"/>
  <c r="G28" i="82"/>
  <c r="G27" i="82"/>
  <c r="G26" i="82"/>
  <c r="G25" i="82"/>
  <c r="G24" i="82"/>
  <c r="G23" i="82"/>
  <c r="G22" i="82"/>
  <c r="G21" i="82"/>
  <c r="G20" i="82"/>
  <c r="G19" i="82"/>
  <c r="G18" i="82"/>
  <c r="G17" i="82"/>
  <c r="G33" i="82" l="1"/>
  <c r="M43" i="1"/>
  <c r="H6" i="85" l="1"/>
  <c r="K17" i="85"/>
  <c r="J17" i="85"/>
  <c r="I17" i="85"/>
  <c r="M16" i="85"/>
  <c r="N15" i="85"/>
  <c r="M14" i="85"/>
  <c r="N16" i="85" l="1"/>
  <c r="M15" i="85"/>
  <c r="H17" i="85"/>
  <c r="N17" i="85" s="1"/>
  <c r="M17" i="85" l="1"/>
  <c r="R6" i="84" l="1"/>
  <c r="AP26" i="84"/>
  <c r="AN26" i="84"/>
  <c r="AQ25" i="84"/>
  <c r="AQ24" i="84"/>
  <c r="AQ23" i="84"/>
  <c r="AQ22" i="84"/>
  <c r="AQ21" i="84"/>
  <c r="AQ20" i="84"/>
  <c r="AQ19" i="84"/>
  <c r="AQ18" i="84"/>
  <c r="AQ17" i="84"/>
  <c r="AQ16" i="84"/>
  <c r="AQ15" i="84"/>
  <c r="AQ14" i="84"/>
  <c r="P6" i="83"/>
  <c r="AO29" i="83"/>
  <c r="AN29" i="83"/>
  <c r="AM29" i="83"/>
  <c r="AO20" i="83"/>
  <c r="AN20" i="83"/>
  <c r="AM20" i="83"/>
  <c r="AQ26" i="84" l="1"/>
  <c r="AO26" i="84"/>
  <c r="AL20" i="83"/>
  <c r="AL29" i="83"/>
  <c r="G6" i="81" l="1"/>
  <c r="E6" i="75" l="1"/>
  <c r="G6" i="70" l="1"/>
  <c r="F6" i="68"/>
  <c r="G6" i="69" l="1"/>
</calcChain>
</file>

<file path=xl/sharedStrings.xml><?xml version="1.0" encoding="utf-8"?>
<sst xmlns="http://schemas.openxmlformats.org/spreadsheetml/2006/main" count="302" uniqueCount="216">
  <si>
    <t>Unid</t>
  </si>
  <si>
    <t>Euros</t>
  </si>
  <si>
    <t>2.2 - AIBT Minho-Lima - Competitividade, Coesão e Qualificação Territorial</t>
  </si>
  <si>
    <t>2.3 - AIBT Entre Douro e Vouga - Competitividade, Coesão e Qualificação Territorial</t>
  </si>
  <si>
    <t>2.4 - AIBT Sousa - Competitividade, Coesão e Qualificação Territorial</t>
  </si>
  <si>
    <t>1.4 - Valorização e Promoção Regional e Local</t>
  </si>
  <si>
    <t>Quantidade</t>
  </si>
  <si>
    <t>Comparticipação Comunitária:</t>
  </si>
  <si>
    <t>Taxa de Co-financiamento</t>
  </si>
  <si>
    <t>Indicadores de acompanhamento</t>
  </si>
  <si>
    <t>Indicadores de Resultado</t>
  </si>
  <si>
    <t>Investimento Elegível:</t>
  </si>
  <si>
    <t>Indicadores de Realização</t>
  </si>
  <si>
    <t>Objectivo específico</t>
  </si>
  <si>
    <t>Descrição das actividades a desenvolver</t>
  </si>
  <si>
    <t>Início (dia/mês/ano)</t>
  </si>
  <si>
    <t>Conclusão (dia/mês/ano)</t>
  </si>
  <si>
    <t>Nº</t>
  </si>
  <si>
    <t>TOTAL</t>
  </si>
  <si>
    <t>Designação</t>
  </si>
  <si>
    <t>Cargo</t>
  </si>
  <si>
    <t>Número de BI ou Cartão Cidadão</t>
  </si>
  <si>
    <t>Validade</t>
  </si>
  <si>
    <t>Caso se trate de BI: Arquivo de Identificação</t>
  </si>
  <si>
    <t xml:space="preserve">Concelho   </t>
  </si>
  <si>
    <t xml:space="preserve">NUT III    </t>
  </si>
  <si>
    <t>Acção</t>
  </si>
  <si>
    <t>Data Inicio</t>
  </si>
  <si>
    <t>Data Fim</t>
  </si>
  <si>
    <t>Investimento Total:</t>
  </si>
  <si>
    <t>Total</t>
  </si>
  <si>
    <t xml:space="preserve">Indicador </t>
  </si>
  <si>
    <t>Código</t>
  </si>
  <si>
    <t>Investimento Elegível</t>
  </si>
  <si>
    <t>Deve apenas preencher a fundamentação para os critérios de seleção aplicáveis à tipologia de operação a que se candidata</t>
  </si>
  <si>
    <t>Memória Descritiva Complementar</t>
  </si>
  <si>
    <t>Coordenadas Geográficas</t>
  </si>
  <si>
    <t>Voltar ao Índice</t>
  </si>
  <si>
    <t>Aviso:</t>
  </si>
  <si>
    <t>Prioridade de Investimento:</t>
  </si>
  <si>
    <t>Unidade</t>
  </si>
  <si>
    <t>Designação da Operação:</t>
  </si>
  <si>
    <t>(Assinale com X a tipologia aplicável)</t>
  </si>
  <si>
    <t>Designação:</t>
  </si>
  <si>
    <t>Elegível</t>
  </si>
  <si>
    <t>Elegível não comparticipado</t>
  </si>
  <si>
    <t>Regulamento Específico</t>
  </si>
  <si>
    <t>NIF</t>
  </si>
  <si>
    <t>Assinale o Lider com X</t>
  </si>
  <si>
    <t>1. Síntese da Operação</t>
  </si>
  <si>
    <t>2. Justificação, Objectivos e Metas da Operação</t>
  </si>
  <si>
    <t>3. Âmbito territorial do projecto</t>
  </si>
  <si>
    <t>4. Indicadores do Programa Operacional</t>
  </si>
  <si>
    <t>5. Condições do Regulamento Específico / Aviso</t>
  </si>
  <si>
    <t xml:space="preserve">5.1. Tipologia das Operações                                                                                   </t>
  </si>
  <si>
    <t>5.2 Despesas Elegíveis</t>
  </si>
  <si>
    <t>1.5. Custo da Operação</t>
  </si>
  <si>
    <t>6. Metodologia de Implementação</t>
  </si>
  <si>
    <r>
      <rPr>
        <u/>
        <sz val="8"/>
        <color theme="1" tint="0.34998626667073579"/>
        <rFont val="Calibri Light"/>
        <family val="2"/>
      </rPr>
      <t>NOTA</t>
    </r>
    <r>
      <rPr>
        <sz val="8"/>
        <color theme="1" tint="0.34998626667073579"/>
        <rFont val="Calibri Light"/>
        <family val="2"/>
      </rPr>
      <t>: Utilizar uma página por Ação.</t>
    </r>
  </si>
  <si>
    <t>7. Plano de Comunicação</t>
  </si>
  <si>
    <t xml:space="preserve">5. Condições do Regulamento Específico </t>
  </si>
  <si>
    <t>7 - Plano de Comunicação</t>
  </si>
  <si>
    <t>5.2  Despesas Elegíveis</t>
  </si>
  <si>
    <t>Despesa</t>
  </si>
  <si>
    <t>Ação/ Parceiro 
(designação)</t>
  </si>
  <si>
    <t>Componente 
(código e designação)</t>
  </si>
  <si>
    <t>Método de Cálculo</t>
  </si>
  <si>
    <t>Documento de Suporte</t>
  </si>
  <si>
    <t>(1)</t>
  </si>
  <si>
    <t>(2)</t>
  </si>
  <si>
    <t>(3)</t>
  </si>
  <si>
    <t>Eleg. não compart.</t>
  </si>
  <si>
    <t>Não Elegível</t>
  </si>
  <si>
    <t>(4)</t>
  </si>
  <si>
    <t>(5)</t>
  </si>
  <si>
    <t>NOTAS:</t>
  </si>
  <si>
    <t xml:space="preserve">(1) Indicar breve descrição que permita identificar a despesa em causa (ex.: construção, publicidade, equipamentos, ...). </t>
  </si>
  <si>
    <t xml:space="preserve">3 - Encargos com Instalações </t>
  </si>
  <si>
    <t>4 - Comunicações</t>
  </si>
  <si>
    <t>5 - Seguros</t>
  </si>
  <si>
    <t xml:space="preserve">6 - Deslocações e Estadas </t>
  </si>
  <si>
    <t xml:space="preserve">7 - Estudos, Pareceres, Projetos e Consultoria </t>
  </si>
  <si>
    <t>8 - Formação</t>
  </si>
  <si>
    <t>9 - Seminários, Exposições e Similares</t>
  </si>
  <si>
    <t>10 - Publicidade e Divulgação</t>
  </si>
  <si>
    <t>11 - Assistência Técnica</t>
  </si>
  <si>
    <t xml:space="preserve">12 - Outros Serviços </t>
  </si>
  <si>
    <t>13 - Terrenos</t>
  </si>
  <si>
    <t>14 - Habitações</t>
  </si>
  <si>
    <t>15 - Edifícios</t>
  </si>
  <si>
    <t>16 - Construções diversas</t>
  </si>
  <si>
    <t>17 - Melhoramentos Fundiários</t>
  </si>
  <si>
    <t>18 - Equipamento de Transporte</t>
  </si>
  <si>
    <t>19 - Equipamento de informática</t>
  </si>
  <si>
    <t>20 - Software Informático</t>
  </si>
  <si>
    <t>21 - Equipamento Administrativo</t>
  </si>
  <si>
    <t>22 - Equipamento Básico</t>
  </si>
  <si>
    <t>23 - Ferramentas e Utensílios</t>
  </si>
  <si>
    <t>24 - Investimentos Incorpóreos</t>
  </si>
  <si>
    <t xml:space="preserve">25 - Outras despesas </t>
  </si>
  <si>
    <t>27 - Ajustamentos de preços (Revisão de Preços)</t>
  </si>
  <si>
    <t>COMPONENTES FEDER/FC_</t>
  </si>
  <si>
    <t>(6)</t>
  </si>
  <si>
    <r>
      <t xml:space="preserve">(4) </t>
    </r>
    <r>
      <rPr>
        <u/>
        <sz val="8"/>
        <rFont val="Calibri Light"/>
        <family val="2"/>
      </rPr>
      <t>Elegível Não Comparticipado</t>
    </r>
    <r>
      <rPr>
        <sz val="8"/>
        <rFont val="Calibri Light"/>
        <family val="2"/>
      </rPr>
      <t xml:space="preserve"> - é a despesa elegível que não pode ser considerada por existência de valores máximos de referência ou valores limite da operação; </t>
    </r>
    <r>
      <rPr>
        <u/>
        <sz val="8"/>
        <rFont val="Calibri Light"/>
        <family val="2"/>
      </rPr>
      <t xml:space="preserve">Não Elegível </t>
    </r>
    <r>
      <rPr>
        <sz val="8"/>
        <rFont val="Calibri Light"/>
        <family val="2"/>
      </rPr>
      <t>- despesa não elegível nos termos da regulamentação comunitária e nacional assim como nos aviso e nas orientações de gestão do PO;</t>
    </r>
  </si>
  <si>
    <t>N.º:</t>
  </si>
  <si>
    <t>Ação</t>
  </si>
  <si>
    <t>Beneficiário</t>
  </si>
  <si>
    <t>9. Fundamentação da Aplicação dos Critérios de Selecção</t>
  </si>
  <si>
    <t>8.1 - Orçamento Global da Operação</t>
  </si>
  <si>
    <t>NIF Beneficiário</t>
  </si>
  <si>
    <t>Nome</t>
  </si>
  <si>
    <t>1.1. Designação da Operação</t>
  </si>
  <si>
    <t>1.2. Beneficiário(s)</t>
  </si>
  <si>
    <t>1.3. Responsável(eis) pela assinatura da candidatura</t>
  </si>
  <si>
    <t>1.4. Datas de realização da Operação</t>
  </si>
  <si>
    <r>
      <rPr>
        <u/>
        <sz val="8"/>
        <color theme="1" tint="0.34998626667073579"/>
        <rFont val="Calibri Light"/>
        <family val="2"/>
      </rPr>
      <t>NOTA</t>
    </r>
    <r>
      <rPr>
        <sz val="8"/>
        <color theme="1" tint="0.34998626667073579"/>
        <rFont val="Calibri Light"/>
        <family val="2"/>
      </rPr>
      <t xml:space="preserve">: Caso a operação registe mais do que um beneficiário, os quadros dos Pontos 1.2 e 1.3 devem registar a informação de cada um dos beneficiários. </t>
    </r>
  </si>
  <si>
    <t>(3) A informação a registar nesta coluna respeita à Tabela de Componentes, que constitui o Anexo 3 do Guião de Apoio ao Preenchimento do Formulário de Candidatura.</t>
  </si>
  <si>
    <t>Componentes Contratadas</t>
  </si>
  <si>
    <t>Solicitado</t>
  </si>
  <si>
    <t>Elegível s/ IVA</t>
  </si>
  <si>
    <t>Componentes</t>
  </si>
  <si>
    <t>Beneficiário / Parceiro</t>
  </si>
  <si>
    <t>Código Componente</t>
  </si>
  <si>
    <t>NIF Beneficiário / Parceiro</t>
  </si>
  <si>
    <t>Código Contrato</t>
  </si>
  <si>
    <t>Ano</t>
  </si>
  <si>
    <t>Investimento Elegível (IE)</t>
  </si>
  <si>
    <t>Investimento Total</t>
  </si>
  <si>
    <t>Taxa FEDER</t>
  </si>
  <si>
    <t>IE TOTAL</t>
  </si>
  <si>
    <t>FEDER</t>
  </si>
  <si>
    <t>INDICE DA MEMÓRIA DESCRITIVA COMPLEMENTAR</t>
  </si>
  <si>
    <t>7.1. Objetivos específicos</t>
  </si>
  <si>
    <t>7.2. Públicos-alvo</t>
  </si>
  <si>
    <t>7.3. Ações e instrumentos de comunicação</t>
  </si>
  <si>
    <t>7.4. Responsabilidade técnica e pessoas de contacto</t>
  </si>
  <si>
    <t>(7)</t>
  </si>
  <si>
    <t>8 - Estrutura Financeira</t>
  </si>
  <si>
    <t>8.3. Cálculo do Investimento - Por Componente e Por Executor</t>
  </si>
  <si>
    <t>8.4. Cálculo do Investimento - Por Componente Contratada (Contratos)</t>
  </si>
  <si>
    <t>8.5. Cálculo do Investimento - Por Ano e Fonte de Financiamento</t>
  </si>
  <si>
    <t>8. Estrutura Financeira</t>
  </si>
  <si>
    <t>A. Eficiência e Sustentabilidade</t>
  </si>
  <si>
    <t>B. Adequação à Estratégia</t>
  </si>
  <si>
    <t>C. Eficácia</t>
  </si>
  <si>
    <t xml:space="preserve">Domínio da Sustentabilidade e Eficiência no Uso de Recursos </t>
  </si>
  <si>
    <t>Eficiência Energética nas Empresas, com exceção do setor dos serviços</t>
  </si>
  <si>
    <t>Reembolsável</t>
  </si>
  <si>
    <t>Não reembolsável</t>
  </si>
  <si>
    <t>3. Âmbito territorial do projeto</t>
  </si>
  <si>
    <t>R</t>
  </si>
  <si>
    <t>NR</t>
  </si>
  <si>
    <t>Orçamento Global da Operação</t>
  </si>
  <si>
    <t>Código Aviso:</t>
  </si>
  <si>
    <t>Designação da Operação</t>
  </si>
  <si>
    <t xml:space="preserve"> NIF do Beneficiário*:</t>
  </si>
  <si>
    <t>Designação do Beneficiário*</t>
  </si>
  <si>
    <t>Taxa de Financiamento</t>
  </si>
  <si>
    <t xml:space="preserve">FEDER </t>
  </si>
  <si>
    <t>Mod.</t>
  </si>
  <si>
    <t>(8)</t>
  </si>
  <si>
    <r>
      <rPr>
        <b/>
        <sz val="12"/>
        <rFont val="Trebuchet MS"/>
        <family val="2"/>
      </rPr>
      <t>*</t>
    </r>
    <r>
      <rPr>
        <sz val="8"/>
        <rFont val="Trebuchet MS"/>
        <family val="2"/>
      </rPr>
      <t xml:space="preserve"> - No caso de operações em parceria o NIF e a designação deverão ser as do chefe de fila.</t>
    </r>
  </si>
  <si>
    <t>(2) Caso a operação registe mais do que uma Ação, indicar nesta coluna a designação da Ação. Caso a operação não se encontre estruturada por Ações, indicar nesta coluna a designação do Beneficiário.</t>
  </si>
  <si>
    <t>(5) Taxa de financiamento de acordo com a modalidade de financiamento e tipologia da operação</t>
  </si>
  <si>
    <t>(6) R - Subvenção reembolsávell; NR - Subvenção não reembolsável</t>
  </si>
  <si>
    <t xml:space="preserve">(7) Explicitar o método de cálculo utilizado, quando não esteja incluído nos documentos de suporte (preço unitário, quantidade, coeficiente de imputação, etc.). </t>
  </si>
  <si>
    <r>
      <t xml:space="preserve">(8) Identificar os anexos correspondentes aos vários orçamentos, faturas </t>
    </r>
    <r>
      <rPr>
        <i/>
        <sz val="8"/>
        <rFont val="Calibri Light"/>
        <family val="2"/>
      </rPr>
      <t>proforma</t>
    </r>
    <r>
      <rPr>
        <sz val="8"/>
        <rFont val="Calibri Light"/>
        <family val="2"/>
      </rPr>
      <t xml:space="preserve"> ou caderno de encargos.</t>
    </r>
  </si>
  <si>
    <t>Privado</t>
  </si>
  <si>
    <t>III. Fundamentação da Aplicação dos Critérios de Selecção</t>
  </si>
  <si>
    <t>A.1 - Racionalidade económica das ações previstas na operação avaliada através do rácio entre o investimento (€) e a redução de consumo (tep) decorrente da implementação da operação</t>
  </si>
  <si>
    <t>B.1 - Contributo das ações previstas na operação para a redução de emissões de CO2 (calculado base ton CO2) avaliado através da redução de emissões anuais de CO2 associadas ao resultado da intervenção</t>
  </si>
  <si>
    <t>C.1. Contributo das ações previstas na operação para os objetivos específicos e para as metas fixadas nos indicadores de resultado definidos na respetiva Prioridade de Investimento do PO Regional avaliado através da redução do consumo de energia primária na operação objeto da intervenção (%).</t>
  </si>
  <si>
    <t>Investimento elegível candidatado:</t>
  </si>
  <si>
    <t>tep evitado:</t>
  </si>
  <si>
    <t>Investimento/ tep evitado:</t>
  </si>
  <si>
    <t>Pontuação</t>
  </si>
  <si>
    <t>Observações</t>
  </si>
  <si>
    <t xml:space="preserve">A.2 - Instalação de sistemas de produção de energia para autoconsumo a partir de fontes renováveis </t>
  </si>
  <si>
    <t>Redução de emissões:</t>
  </si>
  <si>
    <t>Consumo de energia primária após a intervenção (kWhEP/ano):</t>
  </si>
  <si>
    <t>Consumo de energia primária antes da intervenção (kWhEP/ano):</t>
  </si>
  <si>
    <t>Redução do consumo:</t>
  </si>
  <si>
    <t>Emissão de CO2 antes da intervenção (ton/ano):</t>
  </si>
  <si>
    <t>Emissão de CO2 após a intervenção (ton/ano):</t>
  </si>
  <si>
    <t>8.2 - Cálculo do Investimento - Por Componente e por Executor</t>
  </si>
  <si>
    <t>8.3 - Cáculo do Investimento - Por Componentes Contratadas (Contratos)</t>
  </si>
  <si>
    <t>8.4 - Cálculo do Investimento - Por Ano e Fonte de Financiamento</t>
  </si>
  <si>
    <t>4.2 - Promoção da eficiência energética e da utilização das energias renováveis nas empresas</t>
  </si>
  <si>
    <t>3.1.1 - a)  Otimização e instalação de tecnologias e sistemas energeticamente eficientes ao nível dos processos produtivos;</t>
  </si>
  <si>
    <t>3.1.1 - b)  Otimização e instalação de tecnologias e sistemas energeticamente eficientes ao nível de sistemas de suporte aos processos produtivos, entre os quais se salientam as centrais de ar comprimido, geradores de vapor, caldeiras, instalações frigoríficas, iluminação, entre outros;</t>
  </si>
  <si>
    <t>3.1.1 - c) Intervenções nos sistemas técnicos instalados, através da substituição dos sistemas existentes por sistemas de elevada eficiência, ou através de intervenções nos sistemas existentes que visem aumentar a sua eficiência energética;</t>
  </si>
  <si>
    <t>3.1.1 - d) Intervenções ao nível da implementação de sistemas de gestão técnica de energia, enquanto ferramentas de gestão operacional capazes de induzir economias de energia nos equipamentos por estes monitorizados e geridos;</t>
  </si>
  <si>
    <t>3.1.1 - e) Aquisição de veículos elétricos ou de veículos com motorização a gás natural veicular, comprimido ou liquefeito, apenas no âmbito da renovação da frota de empresas de transporte de mercadorias, e desde que não aumente a dimensão da frota;</t>
  </si>
  <si>
    <t>3.1.1 - f)  Conversão de veículos próprios para gás natural veicular, comprimido ou liquefeito.</t>
  </si>
  <si>
    <t>3.1.2 - a)  Instalação de painéis solares térmicos para produção de água quente sanitária;</t>
  </si>
  <si>
    <t>3.1.2 - b)  Instalação de sistemas de produção de energia para autoconsumo a partir de fontes de energia renovável.</t>
  </si>
  <si>
    <t>3.1.3 - Auditorias energéticas ex ante e trabalhos necessários à realização do investimento, desde que não sejam obrigatórios por lei, bem como a auditoria energética ex post que permita a avaliação e o acompanhamento do desempenho e da eficiência energética do investimento.</t>
  </si>
  <si>
    <t>f) Fiscalização, coordenação de segurança e assistência técnica;</t>
  </si>
  <si>
    <t>a) Realização de estudos, diagnósticos e auditorias energéticas que permitam a avaliação e o acompanhamento do desempenho e da eficiência energética do investimento</t>
  </si>
  <si>
    <t>b) Realização de outros estudos, planos, projetos, atividades preparatórias e assessorias diretamente ligados à operação, incluindo a elaboração da Análise Custo-Benefício, quando aplicável;</t>
  </si>
  <si>
    <t>j) Aquisição de veículos a gás natural veicular ou elétricos</t>
  </si>
  <si>
    <t>k) Outras despesas necessárias à execução da operação, desde que sejam especificamente discriminadas, justificadas e aprovadas pela Autoridade de Gestão.</t>
  </si>
  <si>
    <t>Total do investimento elegível</t>
  </si>
  <si>
    <t>c) Investimento em produção de energia elétrica para autoconsumo a partir de fontes de energias renováveis</t>
  </si>
  <si>
    <t>d) Outros trabalhos de construção civil e de engenharia;</t>
  </si>
  <si>
    <t>e) Aquisição de outros equipamentos, sistemas de monitorização, informação, tecnológicos, material e software;</t>
  </si>
  <si>
    <t>g) Testes e ensaios;</t>
  </si>
  <si>
    <t>h) Revisões de preços decorrentes da legislação aplicável e do contrato, até ao limite de 5 % do valor elegível dos trabalhos efetivamente executados;</t>
  </si>
  <si>
    <t>i) Ações de informação, de divulgação, de sensibilização e de publicidade que se revelem necessárias para a prossecução dos objetivos da operação;</t>
  </si>
  <si>
    <t>Valor do Investimento Total (sem IVA)
(9)</t>
  </si>
  <si>
    <t>(9) Nas empresas o IVA não é elegível</t>
  </si>
  <si>
    <t>Elegível (s/ IVA)</t>
  </si>
  <si>
    <t>Elegível (sem IVA)</t>
  </si>
  <si>
    <t>NOTA: A despesa ocorrida em anos anteriores ao da submissão da candidatura deve ser apresentada de forma acumulada no ano de 2019</t>
  </si>
  <si>
    <t>Classificação de mérito</t>
  </si>
  <si>
    <t>Investimento localizado em território de baixa densidade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</si>
</sst>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164" formatCode="mm\/dd\/yyyy"/>
    <numFmt numFmtId="165" formatCode="[$-816]mmmmm/yy;@"/>
    <numFmt numFmtId="166" formatCode="dd/mm/yyyy;@"/>
    <numFmt numFmtId="167" formatCode="#,##0.00\ &quot;€&quot;"/>
    <numFmt numFmtId="168" formatCode="0.0%"/>
  </numFmts>
  <fonts count="58">
    <font>
      <sz val="10"/>
      <name val="Geneva"/>
    </font>
    <font>
      <sz val="11"/>
      <color theme="1"/>
      <name val="Calibri"/>
      <family val="2"/>
      <scheme val="minor"/>
    </font>
    <font>
      <sz val="8"/>
      <name val="Geneva"/>
    </font>
    <font>
      <sz val="10"/>
      <name val="Arial"/>
      <family val="2"/>
    </font>
    <font>
      <sz val="10"/>
      <name val="Geneva"/>
    </font>
    <font>
      <sz val="10"/>
      <color theme="1" tint="0.14999847407452621"/>
      <name val="Calibri Light"/>
      <family val="2"/>
    </font>
    <font>
      <sz val="8"/>
      <color theme="1" tint="0.14999847407452621"/>
      <name val="Calibri Light"/>
      <family val="2"/>
    </font>
    <font>
      <b/>
      <sz val="12"/>
      <color theme="1" tint="0.14999847407452621"/>
      <name val="Calibri Light"/>
      <family val="2"/>
    </font>
    <font>
      <b/>
      <i/>
      <sz val="10"/>
      <color theme="1" tint="0.14999847407452621"/>
      <name val="Calibri Light"/>
      <family val="2"/>
    </font>
    <font>
      <b/>
      <sz val="12"/>
      <color theme="0" tint="-0.499984740745262"/>
      <name val="Calibri Light"/>
      <family val="2"/>
    </font>
    <font>
      <u/>
      <sz val="10"/>
      <color theme="10"/>
      <name val="Arial"/>
      <family val="2"/>
    </font>
    <font>
      <sz val="11"/>
      <color theme="1"/>
      <name val="Calibri Light"/>
      <family val="2"/>
    </font>
    <font>
      <b/>
      <sz val="12"/>
      <color theme="0"/>
      <name val="Calibri Light"/>
      <family val="2"/>
    </font>
    <font>
      <sz val="10"/>
      <color theme="1" tint="0.34998626667073579"/>
      <name val="Calibri Light"/>
      <family val="2"/>
    </font>
    <font>
      <b/>
      <sz val="16"/>
      <color theme="1" tint="0.34998626667073579"/>
      <name val="Calibri Light"/>
      <family val="2"/>
    </font>
    <font>
      <b/>
      <sz val="14"/>
      <color theme="1" tint="0.34998626667073579"/>
      <name val="Calibri Light"/>
      <family val="2"/>
    </font>
    <font>
      <b/>
      <sz val="10"/>
      <color theme="1" tint="0.34998626667073579"/>
      <name val="Calibri Light"/>
      <family val="2"/>
    </font>
    <font>
      <sz val="8"/>
      <color theme="1" tint="0.34998626667073579"/>
      <name val="Calibri Light"/>
      <family val="2"/>
    </font>
    <font>
      <u/>
      <sz val="10"/>
      <color theme="1" tint="0.34998626667073579"/>
      <name val="Calibri Light"/>
      <family val="2"/>
    </font>
    <font>
      <sz val="7"/>
      <color theme="1" tint="0.34998626667073579"/>
      <name val="Calibri Light"/>
      <family val="2"/>
    </font>
    <font>
      <sz val="9"/>
      <color theme="1" tint="0.34998626667073579"/>
      <name val="Calibri Light"/>
      <family val="2"/>
    </font>
    <font>
      <b/>
      <sz val="8"/>
      <color theme="1" tint="0.34998626667073579"/>
      <name val="Calibri Light"/>
      <family val="2"/>
    </font>
    <font>
      <u/>
      <sz val="8"/>
      <color theme="1" tint="0.34998626667073579"/>
      <name val="Calibri Light"/>
      <family val="2"/>
    </font>
    <font>
      <b/>
      <sz val="9"/>
      <color theme="1" tint="0.34998626667073579"/>
      <name val="Calibri Light"/>
      <family val="2"/>
    </font>
    <font>
      <u/>
      <sz val="8"/>
      <color theme="10"/>
      <name val="Calibri"/>
      <family val="2"/>
      <scheme val="minor"/>
    </font>
    <font>
      <sz val="10"/>
      <name val="Calibri Light"/>
      <family val="2"/>
    </font>
    <font>
      <sz val="10"/>
      <color indexed="62"/>
      <name val="Calibri Light"/>
      <family val="2"/>
    </font>
    <font>
      <sz val="10"/>
      <color indexed="56"/>
      <name val="Calibri Light"/>
      <family val="2"/>
    </font>
    <font>
      <sz val="8"/>
      <color rgb="FF008080"/>
      <name val="Calibri Light"/>
      <family val="2"/>
    </font>
    <font>
      <b/>
      <sz val="11"/>
      <color theme="0"/>
      <name val="Calibri Light"/>
      <family val="2"/>
    </font>
    <font>
      <u/>
      <sz val="8"/>
      <color theme="10"/>
      <name val="Calibri Light"/>
      <family val="2"/>
    </font>
    <font>
      <b/>
      <sz val="10"/>
      <name val="Calibri Light"/>
      <family val="2"/>
    </font>
    <font>
      <b/>
      <sz val="10"/>
      <color theme="0"/>
      <name val="Calibri Light"/>
      <family val="2"/>
    </font>
    <font>
      <b/>
      <sz val="8"/>
      <color theme="1"/>
      <name val="Calibri Light"/>
      <family val="2"/>
    </font>
    <font>
      <sz val="8"/>
      <name val="Calibri Light"/>
      <family val="2"/>
    </font>
    <font>
      <b/>
      <sz val="8"/>
      <name val="Calibri Light"/>
      <family val="2"/>
    </font>
    <font>
      <u/>
      <sz val="8"/>
      <name val="Calibri Light"/>
      <family val="2"/>
    </font>
    <font>
      <i/>
      <sz val="8"/>
      <name val="Calibri Light"/>
      <family val="2"/>
    </font>
    <font>
      <sz val="9"/>
      <name val="Calibri Light"/>
      <family val="2"/>
    </font>
    <font>
      <b/>
      <sz val="9"/>
      <name val="Calibri Light"/>
      <family val="2"/>
    </font>
    <font>
      <u/>
      <sz val="10"/>
      <color theme="10"/>
      <name val="Arial"/>
      <family val="2"/>
    </font>
    <font>
      <b/>
      <sz val="9"/>
      <color theme="1"/>
      <name val="Calibri Light"/>
      <family val="2"/>
    </font>
    <font>
      <sz val="10"/>
      <name val="Arial"/>
      <family val="2"/>
    </font>
    <font>
      <sz val="10"/>
      <color theme="0"/>
      <name val="Calibri Light"/>
      <family val="2"/>
    </font>
    <font>
      <sz val="8"/>
      <color theme="0"/>
      <name val="Calibri Light"/>
      <family val="2"/>
    </font>
    <font>
      <b/>
      <i/>
      <sz val="9"/>
      <name val="Calibri Light"/>
      <family val="2"/>
    </font>
    <font>
      <b/>
      <sz val="14"/>
      <color indexed="63"/>
      <name val="Calibri Light"/>
      <family val="2"/>
    </font>
    <font>
      <sz val="10"/>
      <color indexed="23"/>
      <name val="Calibri Light"/>
      <family val="2"/>
    </font>
    <font>
      <sz val="8"/>
      <color indexed="23"/>
      <name val="Calibri Light"/>
      <family val="2"/>
    </font>
    <font>
      <b/>
      <sz val="10"/>
      <name val="Trebuchet MS"/>
      <family val="2"/>
    </font>
    <font>
      <sz val="10"/>
      <name val="Trebuchet MS"/>
      <family val="2"/>
    </font>
    <font>
      <sz val="8"/>
      <name val="Trebuchet MS"/>
      <family val="2"/>
    </font>
    <font>
      <b/>
      <sz val="10"/>
      <name val="Arial"/>
      <family val="2"/>
    </font>
    <font>
      <b/>
      <sz val="10"/>
      <color theme="1"/>
      <name val="Arial"/>
      <family val="2"/>
    </font>
    <font>
      <sz val="7"/>
      <name val="Trebuchet MS"/>
      <family val="2"/>
    </font>
    <font>
      <sz val="9"/>
      <name val="Trebuchet MS"/>
      <family val="2"/>
    </font>
    <font>
      <b/>
      <sz val="8"/>
      <name val="Trebuchet MS"/>
      <family val="2"/>
    </font>
    <font>
      <b/>
      <sz val="12"/>
      <name val="Trebuchet MS"/>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0.34998626667073579"/>
        <bgColor indexed="64"/>
      </patternFill>
    </fill>
  </fills>
  <borders count="35">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left>
      <right style="thin">
        <color theme="0" tint="-4.9989318521683403E-2"/>
      </right>
      <top style="thin">
        <color theme="0" tint="-0.34998626667073579"/>
      </top>
      <bottom style="thin">
        <color theme="0" tint="-4.9989318521683403E-2"/>
      </bottom>
      <diagonal/>
    </border>
    <border>
      <left style="thin">
        <color theme="0" tint="-4.9989318521683403E-2"/>
      </left>
      <right style="thin">
        <color theme="0" tint="-4.9989318521683403E-2"/>
      </right>
      <top style="thin">
        <color theme="0" tint="-0.34998626667073579"/>
      </top>
      <bottom style="thin">
        <color theme="0" tint="-4.9989318521683403E-2"/>
      </bottom>
      <diagonal/>
    </border>
    <border>
      <left style="thin">
        <color theme="0" tint="-4.9989318521683403E-2"/>
      </left>
      <right style="thin">
        <color theme="0" tint="-0.34998626667073579"/>
      </right>
      <top style="thin">
        <color theme="0" tint="-0.34998626667073579"/>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34998626667073579"/>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style="thin">
        <color theme="0" tint="-4.9989318521683403E-2"/>
      </top>
      <bottom style="thin">
        <color theme="0" tint="-0.34998626667073579"/>
      </bottom>
      <diagonal/>
    </border>
    <border>
      <left style="thin">
        <color theme="0" tint="-4.9989318521683403E-2"/>
      </left>
      <right style="thin">
        <color theme="0" tint="-4.9989318521683403E-2"/>
      </right>
      <top style="thin">
        <color theme="0" tint="-4.9989318521683403E-2"/>
      </top>
      <bottom style="thin">
        <color theme="0" tint="-0.34998626667073579"/>
      </bottom>
      <diagonal/>
    </border>
    <border>
      <left style="thin">
        <color theme="0" tint="-4.9989318521683403E-2"/>
      </left>
      <right style="thin">
        <color theme="0" tint="-0.34998626667073579"/>
      </right>
      <top style="thin">
        <color theme="0" tint="-4.9989318521683403E-2"/>
      </top>
      <bottom style="thin">
        <color theme="0" tint="-0.34998626667073579"/>
      </bottom>
      <diagonal/>
    </border>
    <border>
      <left/>
      <right style="thin">
        <color theme="0" tint="-4.9989318521683403E-2"/>
      </right>
      <top style="thin">
        <color theme="0" tint="-0.34998626667073579"/>
      </top>
      <bottom style="thin">
        <color theme="0" tint="-4.9989318521683403E-2"/>
      </bottom>
      <diagonal/>
    </border>
    <border>
      <left style="thin">
        <color theme="0" tint="-4.9989318521683403E-2"/>
      </left>
      <right style="thin">
        <color theme="0"/>
      </right>
      <top style="thin">
        <color theme="0" tint="-0.34998626667073579"/>
      </top>
      <bottom style="thin">
        <color theme="0" tint="-4.9989318521683403E-2"/>
      </bottom>
      <diagonal/>
    </border>
    <border>
      <left style="thin">
        <color theme="0"/>
      </left>
      <right/>
      <top style="thin">
        <color theme="0" tint="-0.34998626667073579"/>
      </top>
      <bottom/>
      <diagonal/>
    </border>
    <border>
      <left style="thin">
        <color theme="0" tint="-4.9989318521683403E-2"/>
      </left>
      <right style="thin">
        <color theme="0"/>
      </right>
      <top style="thin">
        <color theme="0" tint="-4.9989318521683403E-2"/>
      </top>
      <bottom style="thin">
        <color theme="0" tint="-0.34998626667073579"/>
      </bottom>
      <diagonal/>
    </border>
    <border>
      <left style="thin">
        <color theme="0"/>
      </left>
      <right/>
      <top/>
      <bottom/>
      <diagonal/>
    </border>
  </borders>
  <cellStyleXfs count="13">
    <xf numFmtId="0" fontId="0" fillId="0" borderId="0"/>
    <xf numFmtId="0" fontId="4" fillId="0" borderId="0"/>
    <xf numFmtId="0" fontId="1" fillId="0" borderId="0"/>
    <xf numFmtId="9" fontId="4" fillId="0" borderId="0" applyFont="0" applyFill="0" applyBorder="0" applyAlignment="0" applyProtection="0"/>
    <xf numFmtId="9" fontId="3" fillId="0" borderId="0" applyFont="0" applyFill="0" applyBorder="0" applyAlignment="0" applyProtection="0"/>
    <xf numFmtId="167" fontId="3" fillId="0" borderId="0" applyFont="0" applyFill="0" applyBorder="0" applyAlignment="0" applyProtection="0"/>
    <xf numFmtId="0" fontId="10" fillId="0" borderId="0" applyNumberFormat="0" applyFill="0" applyBorder="0" applyAlignment="0" applyProtection="0"/>
    <xf numFmtId="0" fontId="3" fillId="0" borderId="0"/>
    <xf numFmtId="0" fontId="3" fillId="0" borderId="0"/>
    <xf numFmtId="44" fontId="3" fillId="0" borderId="0" applyFont="0" applyFill="0" applyBorder="0" applyAlignment="0" applyProtection="0"/>
    <xf numFmtId="0" fontId="40" fillId="0" borderId="0" applyNumberFormat="0" applyFill="0" applyBorder="0" applyAlignment="0" applyProtection="0"/>
    <xf numFmtId="0" fontId="42" fillId="0" borderId="0"/>
    <xf numFmtId="9" fontId="42" fillId="0" borderId="0" applyFont="0" applyFill="0" applyBorder="0" applyAlignment="0" applyProtection="0"/>
  </cellStyleXfs>
  <cellXfs count="357">
    <xf numFmtId="0" fontId="0" fillId="0" borderId="0" xfId="0"/>
    <xf numFmtId="0" fontId="5" fillId="2" borderId="0" xfId="0" applyFont="1" applyFill="1"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6" fillId="2" borderId="0" xfId="0" applyFont="1" applyFill="1" applyBorder="1" applyAlignment="1">
      <alignment horizontal="left" vertical="center"/>
    </xf>
    <xf numFmtId="0" fontId="6" fillId="0" borderId="0" xfId="0" applyFont="1" applyBorder="1" applyAlignment="1" applyProtection="1">
      <alignment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6" fillId="0" borderId="0" xfId="0" applyFont="1" applyAlignment="1" applyProtection="1">
      <alignment vertical="center"/>
    </xf>
    <xf numFmtId="0" fontId="0" fillId="0" borderId="0" xfId="0" applyAlignment="1">
      <alignment vertical="center"/>
    </xf>
    <xf numFmtId="0" fontId="11" fillId="0" borderId="0" xfId="0" applyFont="1" applyFill="1" applyBorder="1" applyAlignment="1">
      <alignment vertical="center"/>
    </xf>
    <xf numFmtId="0" fontId="11" fillId="0" borderId="0" xfId="0" applyFont="1" applyFill="1" applyBorder="1" applyAlignment="1" applyProtection="1">
      <alignment vertical="center"/>
    </xf>
    <xf numFmtId="0" fontId="11" fillId="0" borderId="0" xfId="0" applyFont="1" applyFill="1" applyBorder="1" applyAlignment="1"/>
    <xf numFmtId="0" fontId="7" fillId="2" borderId="0" xfId="0" applyFont="1" applyFill="1" applyBorder="1" applyAlignment="1">
      <alignment vertical="center" wrapText="1"/>
    </xf>
    <xf numFmtId="0" fontId="7" fillId="2" borderId="0" xfId="0" applyFont="1" applyFill="1" applyBorder="1" applyAlignment="1">
      <alignment vertical="center"/>
    </xf>
    <xf numFmtId="0" fontId="13" fillId="0" borderId="0" xfId="0" applyFont="1" applyFill="1" applyBorder="1" applyAlignment="1" applyProtection="1">
      <alignment vertical="center"/>
    </xf>
    <xf numFmtId="165" fontId="13" fillId="0" borderId="0" xfId="0" applyNumberFormat="1" applyFont="1" applyFill="1" applyBorder="1" applyAlignment="1" applyProtection="1">
      <alignment vertical="center"/>
    </xf>
    <xf numFmtId="166" fontId="13" fillId="0" borderId="0" xfId="0" applyNumberFormat="1" applyFont="1" applyFill="1" applyBorder="1" applyAlignment="1" applyProtection="1">
      <alignment vertical="center"/>
    </xf>
    <xf numFmtId="0" fontId="13" fillId="0" borderId="0" xfId="0" applyFont="1" applyFill="1" applyBorder="1" applyAlignment="1" applyProtection="1">
      <alignment horizontal="center"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4" fillId="0" borderId="0" xfId="0" quotePrefix="1"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6" fillId="0" borderId="0" xfId="0" applyFont="1" applyFill="1" applyBorder="1" applyAlignment="1" applyProtection="1">
      <alignment vertical="center"/>
    </xf>
    <xf numFmtId="0" fontId="13" fillId="0" borderId="0" xfId="0" applyFont="1" applyFill="1" applyBorder="1" applyAlignment="1" applyProtection="1">
      <alignment horizontal="right" vertical="center"/>
    </xf>
    <xf numFmtId="164" fontId="13" fillId="0" borderId="0" xfId="0" applyNumberFormat="1" applyFont="1" applyFill="1" applyBorder="1" applyAlignment="1" applyProtection="1">
      <alignment horizontal="center" vertical="center"/>
    </xf>
    <xf numFmtId="0" fontId="13" fillId="0" borderId="0" xfId="0" applyFont="1" applyFill="1" applyBorder="1" applyAlignment="1" applyProtection="1"/>
    <xf numFmtId="0" fontId="13" fillId="0" borderId="2" xfId="0" applyFont="1" applyFill="1" applyBorder="1" applyAlignment="1" applyProtection="1"/>
    <xf numFmtId="0" fontId="13" fillId="0" borderId="3" xfId="0" applyFont="1" applyFill="1" applyBorder="1" applyAlignment="1" applyProtection="1"/>
    <xf numFmtId="0" fontId="17" fillId="0" borderId="3" xfId="0" applyFont="1" applyFill="1" applyBorder="1" applyAlignment="1" applyProtection="1">
      <alignment horizontal="center"/>
    </xf>
    <xf numFmtId="0" fontId="13" fillId="0" borderId="4" xfId="0" applyFont="1" applyFill="1" applyBorder="1" applyAlignment="1" applyProtection="1"/>
    <xf numFmtId="0" fontId="13" fillId="0" borderId="1" xfId="0" applyFont="1" applyFill="1" applyBorder="1" applyAlignment="1" applyProtection="1"/>
    <xf numFmtId="0" fontId="21" fillId="0" borderId="0" xfId="0" applyFont="1" applyFill="1" applyBorder="1" applyAlignment="1" applyProtection="1">
      <alignment vertical="center"/>
    </xf>
    <xf numFmtId="0" fontId="21"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6" fillId="0" borderId="0" xfId="0" applyFont="1" applyFill="1" applyBorder="1" applyAlignment="1" applyProtection="1"/>
    <xf numFmtId="0" fontId="13" fillId="0" borderId="0" xfId="0" applyFont="1" applyFill="1" applyBorder="1" applyAlignment="1" applyProtection="1">
      <alignment horizontal="justify" wrapText="1"/>
    </xf>
    <xf numFmtId="0" fontId="17" fillId="0" borderId="0" xfId="0" applyFont="1" applyFill="1" applyBorder="1" applyAlignment="1" applyProtection="1">
      <alignment vertical="center"/>
    </xf>
    <xf numFmtId="0" fontId="9" fillId="2" borderId="0" xfId="0" applyFont="1" applyFill="1" applyBorder="1" applyAlignment="1">
      <alignment vertical="center"/>
    </xf>
    <xf numFmtId="0" fontId="24" fillId="0" borderId="0" xfId="6" applyFont="1" applyFill="1" applyBorder="1" applyAlignment="1" applyProtection="1">
      <alignment horizontal="center" vertical="center"/>
    </xf>
    <xf numFmtId="0" fontId="22" fillId="0" borderId="0" xfId="6" applyFont="1" applyFill="1" applyBorder="1" applyAlignment="1" applyProtection="1">
      <alignment horizontal="center" vertical="center"/>
    </xf>
    <xf numFmtId="0" fontId="13" fillId="0" borderId="0" xfId="0" applyFont="1" applyFill="1" applyBorder="1" applyAlignment="1" applyProtection="1">
      <alignment vertical="center" wrapText="1"/>
    </xf>
    <xf numFmtId="0" fontId="13" fillId="0" borderId="0" xfId="0" applyFont="1" applyFill="1" applyBorder="1" applyAlignment="1" applyProtection="1">
      <alignment wrapText="1"/>
    </xf>
    <xf numFmtId="0" fontId="20" fillId="0" borderId="0" xfId="0" applyFont="1" applyFill="1" applyBorder="1" applyAlignment="1" applyProtection="1">
      <alignment wrapText="1"/>
    </xf>
    <xf numFmtId="0" fontId="12" fillId="0" borderId="0" xfId="0" applyFont="1" applyFill="1" applyBorder="1" applyAlignment="1" applyProtection="1">
      <alignment vertical="center"/>
    </xf>
    <xf numFmtId="0" fontId="17" fillId="0" borderId="0" xfId="0" applyFont="1" applyFill="1" applyBorder="1" applyAlignment="1" applyProtection="1">
      <alignment horizontal="center" vertical="center" textRotation="90"/>
    </xf>
    <xf numFmtId="0" fontId="19" fillId="0" borderId="0" xfId="0" quotePrefix="1" applyFont="1" applyFill="1" applyBorder="1" applyAlignment="1" applyProtection="1">
      <alignment horizontal="left"/>
    </xf>
    <xf numFmtId="0" fontId="17" fillId="0" borderId="0" xfId="0" applyFont="1" applyFill="1" applyBorder="1" applyAlignment="1" applyProtection="1"/>
    <xf numFmtId="0" fontId="20" fillId="0" borderId="0" xfId="0" applyFont="1" applyFill="1" applyBorder="1" applyAlignment="1" applyProtection="1"/>
    <xf numFmtId="0" fontId="12" fillId="0" borderId="0" xfId="0" applyFont="1" applyFill="1" applyBorder="1" applyAlignment="1" applyProtection="1">
      <alignment horizontal="left" vertical="center"/>
    </xf>
    <xf numFmtId="0" fontId="17" fillId="0" borderId="0" xfId="0" applyFont="1" applyFill="1" applyBorder="1" applyAlignment="1" applyProtection="1">
      <alignment horizontal="right" vertical="center"/>
    </xf>
    <xf numFmtId="0" fontId="25" fillId="3" borderId="0" xfId="0" applyFont="1" applyFill="1" applyBorder="1" applyAlignment="1" applyProtection="1">
      <alignment vertical="center"/>
    </xf>
    <xf numFmtId="0" fontId="25" fillId="0" borderId="0" xfId="0" applyFont="1" applyBorder="1" applyAlignment="1" applyProtection="1">
      <alignment vertical="center"/>
    </xf>
    <xf numFmtId="0" fontId="26" fillId="2" borderId="0" xfId="0" applyFont="1" applyFill="1" applyBorder="1" applyAlignment="1" applyProtection="1"/>
    <xf numFmtId="0" fontId="28" fillId="0" borderId="0" xfId="0" applyFont="1" applyBorder="1" applyAlignment="1">
      <alignment wrapText="1"/>
    </xf>
    <xf numFmtId="0" fontId="13" fillId="2" borderId="0" xfId="0" applyFont="1" applyFill="1" applyBorder="1" applyAlignment="1" applyProtection="1"/>
    <xf numFmtId="0" fontId="17" fillId="0" borderId="0" xfId="0" applyFont="1" applyBorder="1" applyAlignment="1">
      <alignment wrapText="1"/>
    </xf>
    <xf numFmtId="0" fontId="13" fillId="2" borderId="1" xfId="0" applyFont="1" applyFill="1" applyBorder="1" applyAlignment="1" applyProtection="1"/>
    <xf numFmtId="0" fontId="20" fillId="2" borderId="0" xfId="0" applyFont="1" applyFill="1" applyBorder="1" applyAlignment="1" applyProtection="1">
      <alignment horizontal="right" vertical="center"/>
    </xf>
    <xf numFmtId="0" fontId="22" fillId="0" borderId="0" xfId="6" applyFont="1" applyFill="1" applyBorder="1" applyAlignment="1" applyProtection="1">
      <alignment horizontal="right" vertical="center"/>
    </xf>
    <xf numFmtId="0" fontId="13" fillId="2" borderId="0" xfId="0" applyFont="1" applyFill="1" applyBorder="1" applyAlignment="1" applyProtection="1">
      <alignment horizontal="right"/>
    </xf>
    <xf numFmtId="0" fontId="30" fillId="0" borderId="0" xfId="6" applyFont="1" applyFill="1" applyBorder="1" applyAlignment="1" applyProtection="1">
      <alignment horizontal="center" vertical="center"/>
    </xf>
    <xf numFmtId="0" fontId="25" fillId="0" borderId="0" xfId="0" applyFont="1" applyFill="1" applyBorder="1" applyAlignment="1" applyProtection="1">
      <alignment vertical="center"/>
    </xf>
    <xf numFmtId="0" fontId="27" fillId="2" borderId="0" xfId="0" applyFont="1" applyFill="1" applyBorder="1" applyAlignment="1" applyProtection="1"/>
    <xf numFmtId="0" fontId="19" fillId="0" borderId="0" xfId="0" applyFont="1" applyFill="1" applyBorder="1" applyAlignment="1" applyProtection="1"/>
    <xf numFmtId="0" fontId="19" fillId="0" borderId="0" xfId="0" applyFont="1" applyFill="1" applyBorder="1" applyAlignment="1" applyProtection="1">
      <alignment horizontal="center"/>
    </xf>
    <xf numFmtId="3" fontId="19" fillId="0" borderId="0" xfId="0" applyNumberFormat="1" applyFont="1" applyFill="1" applyBorder="1" applyAlignment="1" applyProtection="1">
      <alignment horizontal="center"/>
    </xf>
    <xf numFmtId="0" fontId="20" fillId="2" borderId="0" xfId="0" applyFont="1" applyFill="1" applyBorder="1" applyAlignment="1" applyProtection="1">
      <alignment vertical="center"/>
    </xf>
    <xf numFmtId="0" fontId="29" fillId="6" borderId="0" xfId="0" applyFont="1" applyFill="1" applyBorder="1" applyAlignment="1" applyProtection="1">
      <alignment vertical="center"/>
    </xf>
    <xf numFmtId="0" fontId="23" fillId="0" borderId="0" xfId="0" applyFont="1" applyFill="1" applyBorder="1" applyAlignment="1" applyProtection="1">
      <alignment vertical="center"/>
    </xf>
    <xf numFmtId="0" fontId="13" fillId="0" borderId="0" xfId="1" applyFont="1" applyFill="1" applyBorder="1" applyAlignment="1" applyProtection="1"/>
    <xf numFmtId="0" fontId="16" fillId="0" borderId="0" xfId="1" applyFont="1" applyFill="1" applyBorder="1" applyAlignment="1" applyProtection="1">
      <alignment vertical="center"/>
    </xf>
    <xf numFmtId="0" fontId="13" fillId="0" borderId="1" xfId="1" applyFont="1" applyFill="1" applyBorder="1" applyAlignment="1" applyProtection="1"/>
    <xf numFmtId="0" fontId="16" fillId="0" borderId="0" xfId="1" applyFont="1" applyFill="1" applyBorder="1" applyAlignment="1" applyProtection="1">
      <alignment wrapText="1"/>
    </xf>
    <xf numFmtId="0" fontId="20" fillId="0" borderId="0" xfId="0" applyFont="1" applyFill="1" applyBorder="1" applyAlignment="1" applyProtection="1">
      <alignment vertical="center"/>
    </xf>
    <xf numFmtId="0" fontId="13" fillId="0" borderId="0" xfId="1" applyFont="1" applyFill="1" applyBorder="1" applyAlignment="1" applyProtection="1">
      <alignment vertical="center"/>
    </xf>
    <xf numFmtId="3" fontId="17" fillId="0" borderId="0" xfId="0" quotePrefix="1" applyNumberFormat="1" applyFont="1" applyFill="1" applyBorder="1" applyAlignment="1" applyProtection="1">
      <alignment horizontal="right" vertical="center"/>
    </xf>
    <xf numFmtId="10" fontId="17" fillId="0" borderId="5" xfId="0" applyNumberFormat="1" applyFont="1" applyFill="1" applyBorder="1" applyAlignment="1" applyProtection="1">
      <alignment vertical="center"/>
    </xf>
    <xf numFmtId="0" fontId="17" fillId="0" borderId="0" xfId="0" applyFont="1" applyFill="1" applyBorder="1" applyAlignment="1" applyProtection="1">
      <alignment wrapText="1"/>
    </xf>
    <xf numFmtId="167" fontId="17" fillId="0" borderId="0" xfId="0" applyNumberFormat="1" applyFont="1" applyFill="1" applyBorder="1" applyAlignment="1" applyProtection="1">
      <alignment wrapText="1"/>
    </xf>
    <xf numFmtId="0" fontId="17" fillId="2" borderId="0" xfId="0" applyFont="1" applyFill="1" applyBorder="1" applyAlignment="1" applyProtection="1">
      <alignment horizontal="center" vertical="center"/>
    </xf>
    <xf numFmtId="0" fontId="23" fillId="3" borderId="0" xfId="0" applyFont="1" applyFill="1" applyBorder="1" applyAlignment="1" applyProtection="1">
      <alignment vertical="center"/>
    </xf>
    <xf numFmtId="0" fontId="14" fillId="3" borderId="0" xfId="0" applyFont="1" applyFill="1" applyBorder="1" applyAlignment="1" applyProtection="1">
      <alignment horizontal="center" vertical="center" wrapText="1"/>
    </xf>
    <xf numFmtId="0" fontId="23" fillId="3" borderId="0" xfId="0" quotePrefix="1" applyFont="1" applyFill="1" applyBorder="1" applyAlignment="1" applyProtection="1">
      <alignment horizontal="center" vertical="center" wrapText="1"/>
    </xf>
    <xf numFmtId="0" fontId="27" fillId="2" borderId="0" xfId="0" applyFont="1" applyFill="1" applyBorder="1" applyAlignment="1" applyProtection="1">
      <alignment vertical="center"/>
    </xf>
    <xf numFmtId="0" fontId="34" fillId="0" borderId="0" xfId="7" applyFont="1"/>
    <xf numFmtId="49" fontId="34" fillId="0" borderId="0" xfId="7" applyNumberFormat="1" applyFont="1" applyAlignment="1">
      <alignment vertical="top" wrapText="1"/>
    </xf>
    <xf numFmtId="0" fontId="16" fillId="2" borderId="0" xfId="0" applyFont="1" applyFill="1" applyBorder="1" applyAlignment="1" applyProtection="1"/>
    <xf numFmtId="0" fontId="31" fillId="0" borderId="0" xfId="7" applyFont="1" applyFill="1" applyAlignment="1"/>
    <xf numFmtId="0" fontId="31" fillId="2" borderId="0" xfId="7" applyFont="1" applyFill="1" applyAlignment="1"/>
    <xf numFmtId="0" fontId="34" fillId="2" borderId="0" xfId="7" applyFont="1" applyFill="1"/>
    <xf numFmtId="0" fontId="35" fillId="0" borderId="0" xfId="7" applyFont="1"/>
    <xf numFmtId="0" fontId="25" fillId="0" borderId="0" xfId="8" applyFont="1" applyBorder="1" applyAlignment="1">
      <alignment vertical="center"/>
    </xf>
    <xf numFmtId="0" fontId="25" fillId="0" borderId="0" xfId="8" applyFont="1" applyAlignment="1">
      <alignment vertical="center"/>
    </xf>
    <xf numFmtId="0" fontId="35" fillId="2" borderId="0" xfId="8" applyFont="1" applyFill="1" applyAlignment="1">
      <alignment horizontal="left" vertical="center"/>
    </xf>
    <xf numFmtId="0" fontId="33" fillId="5" borderId="5" xfId="8" applyFont="1" applyFill="1" applyBorder="1" applyAlignment="1">
      <alignment horizontal="center" vertical="center" wrapText="1"/>
    </xf>
    <xf numFmtId="167" fontId="34" fillId="0" borderId="17" xfId="8" applyNumberFormat="1" applyFont="1" applyFill="1" applyBorder="1" applyAlignment="1">
      <alignment horizontal="right" vertical="center"/>
    </xf>
    <xf numFmtId="167" fontId="34" fillId="0" borderId="5" xfId="8" applyNumberFormat="1" applyFont="1" applyFill="1" applyBorder="1" applyAlignment="1">
      <alignment horizontal="right" vertical="center"/>
    </xf>
    <xf numFmtId="167" fontId="35" fillId="0" borderId="5" xfId="8" applyNumberFormat="1" applyFont="1" applyFill="1" applyBorder="1" applyAlignment="1">
      <alignment horizontal="right" vertical="center"/>
    </xf>
    <xf numFmtId="0" fontId="35" fillId="0" borderId="0" xfId="8" applyFont="1" applyFill="1" applyBorder="1" applyAlignment="1">
      <alignment horizontal="center" vertical="center" wrapText="1"/>
    </xf>
    <xf numFmtId="167" fontId="35" fillId="0" borderId="0" xfId="8" applyNumberFormat="1" applyFont="1" applyFill="1" applyBorder="1" applyAlignment="1">
      <alignment horizontal="right" vertical="center"/>
    </xf>
    <xf numFmtId="4" fontId="38" fillId="3" borderId="0" xfId="8" applyNumberFormat="1" applyFont="1" applyFill="1" applyBorder="1" applyAlignment="1">
      <alignment horizontal="right" vertical="center"/>
    </xf>
    <xf numFmtId="0" fontId="33" fillId="5" borderId="17" xfId="8" applyFont="1" applyFill="1" applyBorder="1" applyAlignment="1">
      <alignment horizontal="center" vertical="center" wrapText="1"/>
    </xf>
    <xf numFmtId="0" fontId="35" fillId="5" borderId="5" xfId="8" applyFont="1" applyFill="1" applyBorder="1" applyAlignment="1">
      <alignment horizontal="center" vertical="center" wrapText="1"/>
    </xf>
    <xf numFmtId="0" fontId="39" fillId="3" borderId="14" xfId="8" applyFont="1" applyFill="1" applyBorder="1" applyAlignment="1">
      <alignment horizontal="center" vertical="center" wrapText="1"/>
    </xf>
    <xf numFmtId="0" fontId="41" fillId="3" borderId="14" xfId="8" applyFont="1" applyFill="1" applyBorder="1" applyAlignment="1">
      <alignment horizontal="center" vertical="center" wrapText="1"/>
    </xf>
    <xf numFmtId="4" fontId="38" fillId="3" borderId="14" xfId="8" applyNumberFormat="1" applyFont="1" applyFill="1" applyBorder="1" applyAlignment="1">
      <alignment horizontal="right" vertical="center"/>
    </xf>
    <xf numFmtId="167" fontId="34" fillId="0" borderId="17" xfId="8" applyNumberFormat="1" applyFont="1" applyFill="1" applyBorder="1" applyAlignment="1">
      <alignment horizontal="right" vertical="center" wrapText="1"/>
    </xf>
    <xf numFmtId="167" fontId="34" fillId="0" borderId="5" xfId="8" applyNumberFormat="1" applyFont="1" applyFill="1" applyBorder="1" applyAlignment="1">
      <alignment horizontal="right" vertical="center" wrapText="1"/>
    </xf>
    <xf numFmtId="167" fontId="35" fillId="0" borderId="5" xfId="8" applyNumberFormat="1" applyFont="1" applyFill="1" applyBorder="1" applyAlignment="1">
      <alignment horizontal="right" vertical="center" wrapText="1"/>
    </xf>
    <xf numFmtId="0" fontId="25" fillId="0" borderId="5" xfId="8" applyFont="1" applyBorder="1" applyAlignment="1">
      <alignment vertical="center"/>
    </xf>
    <xf numFmtId="14" fontId="25" fillId="0" borderId="5" xfId="8" applyNumberFormat="1" applyFont="1" applyBorder="1" applyAlignment="1">
      <alignment vertical="center"/>
    </xf>
    <xf numFmtId="1" fontId="38" fillId="3" borderId="5" xfId="8" applyNumberFormat="1" applyFont="1" applyFill="1" applyBorder="1" applyAlignment="1">
      <alignment horizontal="right" vertical="center"/>
    </xf>
    <xf numFmtId="49" fontId="25" fillId="0" borderId="5" xfId="8" applyNumberFormat="1" applyFont="1" applyBorder="1" applyAlignment="1">
      <alignment vertical="center"/>
    </xf>
    <xf numFmtId="10" fontId="34" fillId="0" borderId="5" xfId="4" applyNumberFormat="1" applyFont="1" applyFill="1" applyBorder="1" applyAlignment="1">
      <alignment horizontal="right" vertical="center"/>
    </xf>
    <xf numFmtId="10" fontId="35" fillId="0" borderId="5" xfId="4" applyNumberFormat="1" applyFont="1" applyFill="1" applyBorder="1" applyAlignment="1">
      <alignment horizontal="right" vertical="center"/>
    </xf>
    <xf numFmtId="0" fontId="35" fillId="0" borderId="0" xfId="8" applyFont="1" applyFill="1" applyBorder="1" applyAlignment="1">
      <alignment horizontal="right" vertical="center" wrapText="1"/>
    </xf>
    <xf numFmtId="0" fontId="34" fillId="0" borderId="0" xfId="8" applyFont="1" applyFill="1" applyBorder="1" applyAlignment="1">
      <alignment horizontal="right" vertical="center" wrapText="1"/>
    </xf>
    <xf numFmtId="4" fontId="35" fillId="0" borderId="0" xfId="8" applyNumberFormat="1" applyFont="1" applyFill="1" applyBorder="1" applyAlignment="1">
      <alignment horizontal="right" vertical="center"/>
    </xf>
    <xf numFmtId="0" fontId="25" fillId="0" borderId="0" xfId="0" applyFont="1" applyAlignment="1">
      <alignment horizontal="left" vertical="center" indent="3"/>
    </xf>
    <xf numFmtId="0" fontId="13" fillId="2" borderId="0" xfId="0" applyFont="1" applyFill="1" applyBorder="1" applyAlignment="1" applyProtection="1">
      <alignment horizontal="left" wrapText="1"/>
    </xf>
    <xf numFmtId="0" fontId="13" fillId="2" borderId="0" xfId="0" applyFont="1" applyFill="1" applyBorder="1" applyAlignment="1" applyProtection="1">
      <alignment horizontal="left"/>
    </xf>
    <xf numFmtId="0" fontId="17" fillId="0" borderId="0" xfId="1" applyFont="1" applyFill="1" applyBorder="1" applyAlignment="1" applyProtection="1">
      <alignment horizontal="center" vertical="center"/>
    </xf>
    <xf numFmtId="0" fontId="43" fillId="0" borderId="0" xfId="7" applyFont="1"/>
    <xf numFmtId="0" fontId="44" fillId="0" borderId="0" xfId="7" applyFont="1"/>
    <xf numFmtId="4" fontId="17" fillId="0" borderId="7" xfId="0" applyNumberFormat="1" applyFont="1" applyFill="1" applyBorder="1" applyAlignment="1" applyProtection="1">
      <alignment horizontal="right" vertical="center"/>
    </xf>
    <xf numFmtId="49" fontId="34" fillId="0" borderId="0" xfId="7" applyNumberFormat="1" applyFont="1" applyAlignment="1">
      <alignment horizontal="left" vertical="top" wrapText="1"/>
    </xf>
    <xf numFmtId="0" fontId="35" fillId="5" borderId="5" xfId="8" applyFont="1" applyFill="1" applyBorder="1" applyAlignment="1">
      <alignment horizontal="center" vertical="center" wrapText="1"/>
    </xf>
    <xf numFmtId="0" fontId="13" fillId="0" borderId="0" xfId="1" applyFont="1" applyFill="1" applyBorder="1" applyAlignment="1" applyProtection="1">
      <alignment horizontal="left" wrapText="1"/>
    </xf>
    <xf numFmtId="0" fontId="17" fillId="0" borderId="0" xfId="1" applyFont="1" applyFill="1" applyBorder="1" applyAlignment="1" applyProtection="1">
      <alignment horizontal="center" vertical="center"/>
    </xf>
    <xf numFmtId="0" fontId="13" fillId="0" borderId="0" xfId="1" applyFont="1" applyFill="1" applyBorder="1" applyAlignment="1" applyProtection="1">
      <alignment horizontal="left" vertical="center" wrapText="1"/>
    </xf>
    <xf numFmtId="0" fontId="34" fillId="2" borderId="0" xfId="0" applyFont="1" applyFill="1"/>
    <xf numFmtId="0" fontId="34" fillId="2" borderId="0" xfId="0" applyFont="1" applyFill="1" applyBorder="1"/>
    <xf numFmtId="10" fontId="34" fillId="2" borderId="0" xfId="0" applyNumberFormat="1" applyFont="1" applyFill="1" applyBorder="1"/>
    <xf numFmtId="167" fontId="34" fillId="2" borderId="0" xfId="0" applyNumberFormat="1" applyFont="1" applyFill="1" applyBorder="1"/>
    <xf numFmtId="0" fontId="45" fillId="2" borderId="0" xfId="0" applyFont="1" applyFill="1" applyBorder="1" applyAlignment="1">
      <alignment vertical="center"/>
    </xf>
    <xf numFmtId="10" fontId="45" fillId="2" borderId="0" xfId="0" applyNumberFormat="1" applyFont="1" applyFill="1" applyBorder="1" applyAlignment="1">
      <alignment vertical="center"/>
    </xf>
    <xf numFmtId="167" fontId="45" fillId="2" borderId="0" xfId="0" applyNumberFormat="1" applyFont="1" applyFill="1" applyBorder="1" applyAlignment="1">
      <alignment vertical="center"/>
    </xf>
    <xf numFmtId="0" fontId="46" fillId="2" borderId="0" xfId="0" applyFont="1" applyFill="1" applyBorder="1" applyAlignment="1"/>
    <xf numFmtId="10" fontId="46" fillId="2" borderId="0" xfId="0" applyNumberFormat="1" applyFont="1" applyFill="1" applyBorder="1" applyAlignment="1"/>
    <xf numFmtId="167" fontId="46" fillId="2" borderId="0" xfId="0" applyNumberFormat="1" applyFont="1" applyFill="1" applyBorder="1" applyAlignment="1"/>
    <xf numFmtId="0" fontId="34" fillId="0" borderId="0" xfId="0" applyFont="1" applyFill="1" applyBorder="1"/>
    <xf numFmtId="0" fontId="25" fillId="0" borderId="0" xfId="0" applyFont="1"/>
    <xf numFmtId="10" fontId="25" fillId="0" borderId="0" xfId="0" applyNumberFormat="1" applyFont="1"/>
    <xf numFmtId="167" fontId="25" fillId="0" borderId="0" xfId="0" applyNumberFormat="1" applyFont="1"/>
    <xf numFmtId="0" fontId="47" fillId="0" borderId="0" xfId="0" applyFont="1" applyAlignment="1">
      <alignment horizontal="right"/>
    </xf>
    <xf numFmtId="0" fontId="48" fillId="0" borderId="0" xfId="0" applyFont="1" applyAlignment="1">
      <alignment horizontal="right" vertical="center"/>
    </xf>
    <xf numFmtId="0" fontId="49" fillId="0" borderId="0" xfId="0" applyFont="1" applyFill="1" applyAlignment="1">
      <alignment horizontal="left" vertical="top"/>
    </xf>
    <xf numFmtId="0" fontId="50" fillId="0" borderId="0" xfId="0" applyFont="1" applyFill="1"/>
    <xf numFmtId="0" fontId="49" fillId="0" borderId="0" xfId="0" applyFont="1" applyFill="1" applyBorder="1" applyAlignment="1"/>
    <xf numFmtId="0" fontId="49" fillId="0" borderId="0" xfId="0" applyFont="1" applyFill="1" applyBorder="1" applyAlignment="1">
      <alignment wrapText="1"/>
    </xf>
    <xf numFmtId="0" fontId="50" fillId="0" borderId="0" xfId="0" applyFont="1" applyFill="1" applyBorder="1"/>
    <xf numFmtId="0" fontId="49" fillId="0" borderId="0" xfId="0" applyFont="1" applyFill="1" applyBorder="1" applyAlignment="1">
      <alignment horizontal="center" vertical="center"/>
    </xf>
    <xf numFmtId="0" fontId="49" fillId="0" borderId="0" xfId="0" applyFont="1" applyFill="1" applyBorder="1"/>
    <xf numFmtId="10" fontId="50" fillId="0" borderId="0" xfId="0" applyNumberFormat="1" applyFont="1" applyFill="1" applyBorder="1"/>
    <xf numFmtId="167" fontId="50" fillId="0" borderId="0" xfId="0" applyNumberFormat="1" applyFont="1" applyFill="1" applyBorder="1"/>
    <xf numFmtId="0" fontId="49" fillId="0" borderId="0" xfId="0" applyFont="1" applyFill="1" applyAlignment="1">
      <alignment vertical="top"/>
    </xf>
    <xf numFmtId="0" fontId="49" fillId="0" borderId="0" xfId="0" applyFont="1" applyFill="1"/>
    <xf numFmtId="0" fontId="50" fillId="0" borderId="0" xfId="0" applyFont="1"/>
    <xf numFmtId="10" fontId="50" fillId="0" borderId="0" xfId="0" applyNumberFormat="1" applyFont="1"/>
    <xf numFmtId="167" fontId="50" fillId="0" borderId="0" xfId="0" applyNumberFormat="1" applyFont="1"/>
    <xf numFmtId="0" fontId="51" fillId="0" borderId="0" xfId="0" applyFont="1" applyAlignment="1">
      <alignment horizontal="right" vertical="center"/>
    </xf>
    <xf numFmtId="0" fontId="51" fillId="0" borderId="0" xfId="0" applyFont="1" applyAlignment="1">
      <alignment horizontal="center"/>
    </xf>
    <xf numFmtId="2" fontId="52" fillId="5" borderId="5" xfId="8" applyNumberFormat="1" applyFont="1" applyFill="1" applyBorder="1" applyAlignment="1">
      <alignment horizontal="center" vertical="center" wrapText="1"/>
    </xf>
    <xf numFmtId="49" fontId="52" fillId="5" borderId="5" xfId="8" applyNumberFormat="1" applyFont="1" applyFill="1" applyBorder="1" applyAlignment="1">
      <alignment horizontal="center" vertical="center" wrapText="1"/>
    </xf>
    <xf numFmtId="10" fontId="53" fillId="7" borderId="27" xfId="0" applyNumberFormat="1" applyFont="1" applyFill="1" applyBorder="1" applyAlignment="1">
      <alignment horizontal="center" vertical="center" wrapText="1"/>
    </xf>
    <xf numFmtId="2" fontId="52" fillId="7" borderId="29" xfId="8" quotePrefix="1" applyNumberFormat="1" applyFont="1" applyFill="1" applyBorder="1" applyAlignment="1">
      <alignment horizontal="center" vertical="center" wrapText="1"/>
    </xf>
    <xf numFmtId="0" fontId="51" fillId="0" borderId="5" xfId="0" applyFont="1" applyBorder="1" applyAlignment="1">
      <alignment horizontal="left" vertical="center" wrapText="1"/>
    </xf>
    <xf numFmtId="0" fontId="51" fillId="0" borderId="5" xfId="0" applyFont="1" applyBorder="1" applyAlignment="1">
      <alignment horizontal="left" vertical="center"/>
    </xf>
    <xf numFmtId="167" fontId="50" fillId="0" borderId="5" xfId="9" applyNumberFormat="1" applyFont="1" applyBorder="1" applyAlignment="1">
      <alignment horizontal="right" vertical="center"/>
    </xf>
    <xf numFmtId="10" fontId="50" fillId="0" borderId="5" xfId="9" applyNumberFormat="1" applyFont="1" applyFill="1" applyBorder="1" applyAlignment="1">
      <alignment horizontal="right" vertical="center"/>
    </xf>
    <xf numFmtId="167" fontId="50" fillId="0" borderId="5" xfId="9" applyNumberFormat="1" applyFont="1" applyFill="1" applyBorder="1" applyAlignment="1">
      <alignment horizontal="right" vertical="center"/>
    </xf>
    <xf numFmtId="167" fontId="50" fillId="0" borderId="5" xfId="9" applyNumberFormat="1" applyFont="1" applyFill="1" applyBorder="1" applyAlignment="1">
      <alignment vertical="center"/>
    </xf>
    <xf numFmtId="0" fontId="54" fillId="0" borderId="0" xfId="0" applyFont="1"/>
    <xf numFmtId="10" fontId="50" fillId="0" borderId="18" xfId="9" applyNumberFormat="1" applyFont="1" applyFill="1" applyBorder="1" applyAlignment="1">
      <alignment horizontal="right" vertical="center"/>
    </xf>
    <xf numFmtId="167" fontId="52" fillId="7" borderId="30" xfId="8" applyNumberFormat="1" applyFont="1" applyFill="1" applyBorder="1" applyAlignment="1">
      <alignment vertical="center" wrapText="1"/>
    </xf>
    <xf numFmtId="167" fontId="52" fillId="7" borderId="31" xfId="8" applyNumberFormat="1" applyFont="1" applyFill="1" applyBorder="1" applyAlignment="1">
      <alignment vertical="center" wrapText="1"/>
    </xf>
    <xf numFmtId="0" fontId="55" fillId="0" borderId="0" xfId="0" applyFont="1"/>
    <xf numFmtId="167" fontId="52" fillId="7" borderId="27" xfId="8" applyNumberFormat="1" applyFont="1" applyFill="1" applyBorder="1" applyAlignment="1">
      <alignment vertical="center" wrapText="1"/>
    </xf>
    <xf numFmtId="167" fontId="52" fillId="7" borderId="33" xfId="8" applyNumberFormat="1" applyFont="1" applyFill="1" applyBorder="1" applyAlignment="1">
      <alignment vertical="center" wrapText="1"/>
    </xf>
    <xf numFmtId="0" fontId="51" fillId="0" borderId="0" xfId="0" applyFont="1"/>
    <xf numFmtId="10" fontId="51" fillId="0" borderId="0" xfId="0" applyNumberFormat="1" applyFont="1"/>
    <xf numFmtId="167" fontId="51" fillId="0" borderId="0" xfId="0" applyNumberFormat="1" applyFont="1"/>
    <xf numFmtId="0" fontId="56" fillId="0" borderId="0" xfId="0" applyFont="1"/>
    <xf numFmtId="10" fontId="34" fillId="0" borderId="0" xfId="7" applyNumberFormat="1" applyFont="1" applyAlignment="1">
      <alignment horizontal="left" vertical="top" wrapText="1"/>
    </xf>
    <xf numFmtId="167" fontId="34" fillId="0" borderId="0" xfId="7" applyNumberFormat="1" applyFont="1" applyAlignment="1">
      <alignment horizontal="left" vertical="top" wrapText="1"/>
    </xf>
    <xf numFmtId="10" fontId="34" fillId="0" borderId="0" xfId="7" applyNumberFormat="1" applyFont="1"/>
    <xf numFmtId="167" fontId="34" fillId="0" borderId="0" xfId="7" applyNumberFormat="1" applyFont="1"/>
    <xf numFmtId="0" fontId="13" fillId="0" borderId="0" xfId="1" applyFont="1" applyFill="1" applyBorder="1" applyAlignment="1" applyProtection="1">
      <alignment horizontal="left" vertical="center"/>
    </xf>
    <xf numFmtId="3" fontId="13" fillId="0" borderId="0" xfId="1" applyNumberFormat="1" applyFont="1" applyFill="1" applyBorder="1" applyAlignment="1" applyProtection="1">
      <alignment horizontal="center" wrapText="1"/>
    </xf>
    <xf numFmtId="0" fontId="13"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left"/>
    </xf>
    <xf numFmtId="2" fontId="13" fillId="0" borderId="0" xfId="1" applyNumberFormat="1" applyFont="1" applyFill="1" applyBorder="1" applyAlignment="1" applyProtection="1">
      <alignment vertical="center"/>
    </xf>
    <xf numFmtId="0" fontId="13" fillId="0" borderId="5" xfId="1" applyFont="1" applyFill="1" applyBorder="1" applyAlignment="1" applyProtection="1">
      <alignment horizontal="center" vertical="center" wrapText="1"/>
    </xf>
    <xf numFmtId="0" fontId="32" fillId="6" borderId="0" xfId="0" applyFont="1" applyFill="1" applyAlignment="1">
      <alignment horizontal="left" vertical="center"/>
    </xf>
    <xf numFmtId="0" fontId="16" fillId="0" borderId="0" xfId="0" applyFont="1" applyFill="1" applyBorder="1" applyAlignment="1" applyProtection="1">
      <alignment horizontal="left" vertical="center"/>
    </xf>
    <xf numFmtId="0" fontId="12" fillId="4" borderId="0" xfId="0" applyFont="1" applyFill="1" applyBorder="1" applyAlignment="1">
      <alignment horizontal="center" vertical="center"/>
    </xf>
    <xf numFmtId="0" fontId="12" fillId="4" borderId="0" xfId="0" applyFont="1" applyFill="1" applyBorder="1" applyAlignment="1" applyProtection="1">
      <alignment horizontal="center" vertical="center"/>
    </xf>
    <xf numFmtId="0" fontId="29" fillId="6" borderId="0" xfId="0" applyFont="1" applyFill="1" applyBorder="1" applyAlignment="1" applyProtection="1">
      <alignment horizontal="left" vertical="center"/>
    </xf>
    <xf numFmtId="0" fontId="17" fillId="0" borderId="6" xfId="0" applyFont="1" applyFill="1" applyBorder="1" applyAlignment="1" applyProtection="1">
      <alignment horizontal="left" vertical="center" wrapText="1"/>
    </xf>
    <xf numFmtId="0" fontId="17" fillId="0" borderId="7" xfId="0" applyFont="1" applyFill="1" applyBorder="1" applyAlignment="1" applyProtection="1">
      <alignment horizontal="left" vertical="center" wrapText="1"/>
    </xf>
    <xf numFmtId="0" fontId="17" fillId="0" borderId="8" xfId="0" applyFont="1" applyFill="1" applyBorder="1" applyAlignment="1" applyProtection="1">
      <alignment horizontal="left" vertical="center" wrapText="1"/>
    </xf>
    <xf numFmtId="166" fontId="17" fillId="0" borderId="6" xfId="0" applyNumberFormat="1" applyFont="1" applyFill="1" applyBorder="1" applyAlignment="1" applyProtection="1">
      <alignment horizontal="center" vertical="center"/>
    </xf>
    <xf numFmtId="166" fontId="17" fillId="0" borderId="7" xfId="0" applyNumberFormat="1" applyFont="1" applyFill="1" applyBorder="1" applyAlignment="1" applyProtection="1">
      <alignment horizontal="center" vertical="center"/>
    </xf>
    <xf numFmtId="166" fontId="17" fillId="0" borderId="8" xfId="0" applyNumberFormat="1" applyFont="1" applyFill="1" applyBorder="1" applyAlignment="1" applyProtection="1">
      <alignment horizontal="center" vertical="center"/>
    </xf>
    <xf numFmtId="0" fontId="21" fillId="0" borderId="6" xfId="0" applyFont="1" applyFill="1" applyBorder="1" applyAlignment="1" applyProtection="1">
      <alignment horizontal="left" vertical="center" wrapText="1"/>
    </xf>
    <xf numFmtId="0" fontId="21" fillId="0" borderId="7" xfId="0" applyFont="1" applyFill="1" applyBorder="1" applyAlignment="1" applyProtection="1">
      <alignment horizontal="left" vertical="center" wrapText="1"/>
    </xf>
    <xf numFmtId="0" fontId="21" fillId="0" borderId="8" xfId="0" applyFont="1" applyFill="1" applyBorder="1" applyAlignment="1" applyProtection="1">
      <alignment horizontal="left" vertical="center" wrapText="1"/>
    </xf>
    <xf numFmtId="165" fontId="17" fillId="0" borderId="6" xfId="0" applyNumberFormat="1" applyFont="1" applyFill="1" applyBorder="1" applyAlignment="1" applyProtection="1">
      <alignment horizontal="center" vertical="center"/>
    </xf>
    <xf numFmtId="165" fontId="17" fillId="0" borderId="7" xfId="0" applyNumberFormat="1" applyFont="1" applyFill="1" applyBorder="1" applyAlignment="1" applyProtection="1">
      <alignment horizontal="center" vertical="center"/>
    </xf>
    <xf numFmtId="165" fontId="17" fillId="0" borderId="8" xfId="0" applyNumberFormat="1" applyFont="1" applyFill="1" applyBorder="1" applyAlignment="1" applyProtection="1">
      <alignment horizontal="center" vertical="center"/>
    </xf>
    <xf numFmtId="0" fontId="17" fillId="0" borderId="5" xfId="0" applyFont="1" applyFill="1" applyBorder="1" applyAlignment="1" applyProtection="1">
      <alignment horizontal="center" vertical="center"/>
    </xf>
    <xf numFmtId="4" fontId="17" fillId="0" borderId="5" xfId="0" applyNumberFormat="1" applyFont="1" applyFill="1" applyBorder="1" applyAlignment="1" applyProtection="1">
      <alignment horizontal="center" vertical="center"/>
    </xf>
    <xf numFmtId="164" fontId="17" fillId="0" borderId="5" xfId="0" applyNumberFormat="1" applyFont="1" applyFill="1" applyBorder="1" applyAlignment="1" applyProtection="1">
      <alignment horizontal="center" vertical="center" wrapText="1"/>
    </xf>
    <xf numFmtId="0" fontId="17" fillId="0" borderId="5" xfId="0" applyFont="1" applyFill="1" applyBorder="1" applyAlignment="1" applyProtection="1">
      <alignment horizontal="left" vertical="center"/>
    </xf>
    <xf numFmtId="0" fontId="17" fillId="0" borderId="6" xfId="0" applyFont="1" applyFill="1" applyBorder="1" applyAlignment="1" applyProtection="1">
      <alignment horizontal="center" vertical="center" wrapText="1"/>
    </xf>
    <xf numFmtId="0" fontId="17" fillId="0" borderId="8" xfId="0" applyFont="1" applyFill="1" applyBorder="1" applyAlignment="1" applyProtection="1">
      <alignment horizontal="center" vertical="center" wrapText="1"/>
    </xf>
    <xf numFmtId="164" fontId="17" fillId="0" borderId="5" xfId="0" applyNumberFormat="1" applyFont="1" applyFill="1" applyBorder="1" applyAlignment="1" applyProtection="1">
      <alignment horizontal="center" vertical="center"/>
    </xf>
    <xf numFmtId="0" fontId="17" fillId="0" borderId="6" xfId="0" applyFont="1" applyFill="1" applyBorder="1" applyAlignment="1" applyProtection="1">
      <alignment horizontal="center" vertical="center"/>
    </xf>
    <xf numFmtId="0" fontId="17" fillId="0" borderId="8" xfId="0" applyFont="1" applyFill="1" applyBorder="1" applyAlignment="1" applyProtection="1">
      <alignment horizontal="center" vertical="center"/>
    </xf>
    <xf numFmtId="4" fontId="17" fillId="0" borderId="6" xfId="0" applyNumberFormat="1" applyFont="1" applyFill="1" applyBorder="1" applyAlignment="1" applyProtection="1">
      <alignment horizontal="right" vertical="center"/>
    </xf>
    <xf numFmtId="4" fontId="17" fillId="0" borderId="7" xfId="0" applyNumberFormat="1" applyFont="1" applyFill="1" applyBorder="1" applyAlignment="1" applyProtection="1">
      <alignment horizontal="right" vertical="center"/>
    </xf>
    <xf numFmtId="4" fontId="17" fillId="0" borderId="8" xfId="0" applyNumberFormat="1" applyFont="1" applyFill="1" applyBorder="1" applyAlignment="1" applyProtection="1">
      <alignment horizontal="right" vertical="center"/>
    </xf>
    <xf numFmtId="14" fontId="17" fillId="0" borderId="6" xfId="0" applyNumberFormat="1" applyFont="1" applyFill="1" applyBorder="1" applyAlignment="1" applyProtection="1">
      <alignment horizontal="center" vertical="center"/>
    </xf>
    <xf numFmtId="14" fontId="17" fillId="0" borderId="8" xfId="0" applyNumberFormat="1" applyFont="1" applyFill="1" applyBorder="1" applyAlignment="1" applyProtection="1">
      <alignment horizontal="center" vertical="center"/>
    </xf>
    <xf numFmtId="0" fontId="17" fillId="0" borderId="0" xfId="0" applyFont="1" applyFill="1" applyBorder="1" applyAlignment="1">
      <alignment horizontal="left" vertical="center" wrapText="1"/>
    </xf>
    <xf numFmtId="49" fontId="17" fillId="0" borderId="5" xfId="0" applyNumberFormat="1"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xf>
    <xf numFmtId="0" fontId="21" fillId="0" borderId="6" xfId="0" applyFont="1" applyFill="1" applyBorder="1" applyAlignment="1" applyProtection="1">
      <alignment horizontal="center" vertical="center" wrapText="1"/>
    </xf>
    <xf numFmtId="0" fontId="21" fillId="0" borderId="7" xfId="0" applyFont="1" applyFill="1" applyBorder="1" applyAlignment="1" applyProtection="1">
      <alignment horizontal="center" vertical="center" wrapText="1"/>
    </xf>
    <xf numFmtId="0" fontId="21" fillId="0" borderId="8"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5" xfId="0" applyFont="1" applyFill="1" applyBorder="1" applyAlignment="1" applyProtection="1">
      <alignment horizontal="left" vertical="center" wrapText="1"/>
    </xf>
    <xf numFmtId="0" fontId="17" fillId="0" borderId="7" xfId="0" applyFont="1" applyFill="1" applyBorder="1" applyAlignment="1" applyProtection="1">
      <alignment horizontal="center" vertical="center" wrapText="1"/>
    </xf>
    <xf numFmtId="0" fontId="17" fillId="0" borderId="0" xfId="0" applyFont="1" applyFill="1" applyBorder="1" applyAlignment="1">
      <alignment horizontal="left" wrapText="1"/>
    </xf>
    <xf numFmtId="0" fontId="17" fillId="0" borderId="0" xfId="0" applyFont="1" applyFill="1" applyBorder="1" applyAlignment="1" applyProtection="1">
      <alignment horizontal="center"/>
    </xf>
    <xf numFmtId="0" fontId="23" fillId="0" borderId="0" xfId="0" applyFont="1" applyFill="1" applyBorder="1" applyAlignment="1" applyProtection="1">
      <alignment horizontal="left" vertical="center"/>
    </xf>
    <xf numFmtId="0" fontId="23" fillId="0" borderId="9" xfId="0" applyFont="1" applyFill="1" applyBorder="1" applyAlignment="1" applyProtection="1">
      <alignment horizontal="left" vertical="center"/>
    </xf>
    <xf numFmtId="0" fontId="20" fillId="0" borderId="6" xfId="0" applyFont="1" applyFill="1" applyBorder="1" applyAlignment="1" applyProtection="1">
      <alignment horizontal="left" vertical="center" wrapText="1"/>
    </xf>
    <xf numFmtId="0" fontId="20" fillId="0" borderId="7" xfId="0" applyFont="1" applyFill="1" applyBorder="1" applyAlignment="1" applyProtection="1">
      <alignment horizontal="left" vertical="center" wrapText="1"/>
    </xf>
    <xf numFmtId="0" fontId="20" fillId="0" borderId="8" xfId="0" applyFont="1" applyFill="1" applyBorder="1" applyAlignment="1" applyProtection="1">
      <alignment horizontal="left" vertical="center" wrapText="1"/>
    </xf>
    <xf numFmtId="0" fontId="21" fillId="0" borderId="5" xfId="0" applyFont="1" applyFill="1" applyBorder="1" applyAlignment="1" applyProtection="1">
      <alignment horizontal="center" vertical="center" wrapText="1"/>
    </xf>
    <xf numFmtId="0" fontId="21" fillId="0" borderId="6" xfId="0" applyFont="1" applyFill="1" applyBorder="1" applyAlignment="1" applyProtection="1">
      <alignment horizontal="center" vertical="center"/>
    </xf>
    <xf numFmtId="0" fontId="21" fillId="0" borderId="7" xfId="0" applyFont="1" applyFill="1" applyBorder="1" applyAlignment="1" applyProtection="1">
      <alignment horizontal="center" vertical="center"/>
    </xf>
    <xf numFmtId="0" fontId="21" fillId="0" borderId="8"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32" fillId="6" borderId="0" xfId="0" applyFont="1" applyFill="1" applyBorder="1" applyAlignment="1" applyProtection="1">
      <alignment horizontal="left" vertical="center"/>
    </xf>
    <xf numFmtId="167" fontId="16" fillId="0" borderId="0" xfId="0" applyNumberFormat="1" applyFont="1" applyFill="1" applyBorder="1" applyAlignment="1" applyProtection="1">
      <alignment vertical="center"/>
    </xf>
    <xf numFmtId="167" fontId="17" fillId="0" borderId="6" xfId="0" applyNumberFormat="1" applyFont="1" applyFill="1" applyBorder="1" applyAlignment="1" applyProtection="1">
      <alignment horizontal="center" wrapText="1"/>
    </xf>
    <xf numFmtId="167" fontId="17" fillId="0" borderId="7" xfId="0" applyNumberFormat="1" applyFont="1" applyFill="1" applyBorder="1" applyAlignment="1" applyProtection="1">
      <alignment horizontal="center" wrapText="1"/>
    </xf>
    <xf numFmtId="167" fontId="17" fillId="0" borderId="8" xfId="0" applyNumberFormat="1" applyFont="1" applyFill="1" applyBorder="1" applyAlignment="1" applyProtection="1">
      <alignment horizontal="center" wrapText="1"/>
    </xf>
    <xf numFmtId="0" fontId="20" fillId="0" borderId="0"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xf>
    <xf numFmtId="0" fontId="17" fillId="0" borderId="10" xfId="0" applyFont="1" applyFill="1" applyBorder="1" applyAlignment="1" applyProtection="1">
      <alignment horizontal="center" wrapText="1"/>
    </xf>
    <xf numFmtId="0" fontId="16" fillId="0" borderId="0" xfId="0" applyFont="1" applyFill="1" applyBorder="1" applyAlignment="1" applyProtection="1">
      <alignment horizontal="left" vertical="center" wrapText="1"/>
    </xf>
    <xf numFmtId="0" fontId="17" fillId="2" borderId="5" xfId="0" applyFont="1" applyFill="1" applyBorder="1" applyAlignment="1" applyProtection="1">
      <alignment horizontal="center" vertical="center" wrapText="1"/>
    </xf>
    <xf numFmtId="3" fontId="17" fillId="0" borderId="5" xfId="0" applyNumberFormat="1"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xf>
    <xf numFmtId="0" fontId="17" fillId="2" borderId="6" xfId="0" applyFont="1" applyFill="1" applyBorder="1" applyAlignment="1" applyProtection="1">
      <alignment horizontal="center" vertical="center" wrapText="1"/>
    </xf>
    <xf numFmtId="0" fontId="17" fillId="2" borderId="8" xfId="0" applyFont="1" applyFill="1" applyBorder="1" applyAlignment="1" applyProtection="1">
      <alignment horizontal="center" vertical="center" wrapText="1"/>
    </xf>
    <xf numFmtId="0" fontId="17" fillId="0" borderId="0" xfId="0" applyFont="1" applyBorder="1" applyAlignment="1">
      <alignment horizontal="left" wrapText="1"/>
    </xf>
    <xf numFmtId="0" fontId="20" fillId="0" borderId="0" xfId="0" applyFont="1" applyFill="1" applyBorder="1" applyAlignment="1" applyProtection="1">
      <alignment horizontal="right" vertical="center"/>
    </xf>
    <xf numFmtId="0" fontId="20" fillId="0" borderId="9" xfId="0" applyFont="1" applyFill="1" applyBorder="1" applyAlignment="1" applyProtection="1">
      <alignment horizontal="right" vertical="center"/>
    </xf>
    <xf numFmtId="0" fontId="17" fillId="2" borderId="11" xfId="0" applyFont="1" applyFill="1" applyBorder="1" applyAlignment="1" applyProtection="1">
      <alignment horizontal="center" vertical="center" wrapText="1"/>
    </xf>
    <xf numFmtId="0" fontId="17" fillId="2" borderId="12"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14"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0" fontId="17" fillId="2" borderId="15" xfId="0" applyFont="1" applyFill="1" applyBorder="1" applyAlignment="1" applyProtection="1">
      <alignment horizontal="center" vertical="center" wrapText="1"/>
    </xf>
    <xf numFmtId="0" fontId="17" fillId="2" borderId="10"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17" fillId="2" borderId="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wrapText="1"/>
    </xf>
    <xf numFmtId="0" fontId="17" fillId="2" borderId="8" xfId="0" applyFont="1" applyFill="1" applyBorder="1" applyAlignment="1" applyProtection="1">
      <alignment horizontal="left" vertical="center" wrapText="1"/>
    </xf>
    <xf numFmtId="0" fontId="17" fillId="2" borderId="11"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13" xfId="0" applyFont="1" applyFill="1" applyBorder="1" applyAlignment="1" applyProtection="1">
      <alignment horizontal="center" vertical="center"/>
    </xf>
    <xf numFmtId="0" fontId="17" fillId="2" borderId="14" xfId="0"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17" fillId="2" borderId="9" xfId="0" applyFont="1" applyFill="1" applyBorder="1" applyAlignment="1" applyProtection="1">
      <alignment horizontal="center" vertical="center"/>
    </xf>
    <xf numFmtId="0" fontId="17" fillId="2" borderId="15" xfId="0" applyFont="1" applyFill="1" applyBorder="1" applyAlignment="1" applyProtection="1">
      <alignment horizontal="center" vertical="center"/>
    </xf>
    <xf numFmtId="0" fontId="17" fillId="2" borderId="10"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46" fillId="2" borderId="0" xfId="0" applyFont="1" applyFill="1" applyBorder="1" applyAlignment="1">
      <alignment horizontal="center"/>
    </xf>
    <xf numFmtId="0" fontId="50" fillId="0" borderId="6" xfId="0" applyFont="1" applyFill="1" applyBorder="1" applyAlignment="1">
      <alignment horizontal="left" vertical="center"/>
    </xf>
    <xf numFmtId="0" fontId="50" fillId="0" borderId="8" xfId="0" applyFont="1" applyFill="1" applyBorder="1" applyAlignment="1">
      <alignment horizontal="left" vertical="center"/>
    </xf>
    <xf numFmtId="0" fontId="50" fillId="0" borderId="7" xfId="0" applyFont="1" applyFill="1" applyBorder="1" applyAlignment="1">
      <alignment horizontal="left" vertical="center"/>
    </xf>
    <xf numFmtId="0" fontId="50" fillId="0" borderId="6" xfId="0" applyFont="1" applyFill="1" applyBorder="1" applyAlignment="1">
      <alignment horizontal="left"/>
    </xf>
    <xf numFmtId="0" fontId="50" fillId="0" borderId="7" xfId="0" applyFont="1" applyFill="1" applyBorder="1" applyAlignment="1">
      <alignment horizontal="left"/>
    </xf>
    <xf numFmtId="0" fontId="50" fillId="0" borderId="8" xfId="0" applyFont="1" applyFill="1" applyBorder="1" applyAlignment="1">
      <alignment horizontal="left"/>
    </xf>
    <xf numFmtId="0" fontId="50" fillId="0" borderId="6" xfId="0" applyFont="1" applyFill="1" applyBorder="1" applyAlignment="1">
      <alignment horizontal="center"/>
    </xf>
    <xf numFmtId="0" fontId="50" fillId="0" borderId="8" xfId="0" applyFont="1" applyFill="1" applyBorder="1" applyAlignment="1">
      <alignment horizontal="center"/>
    </xf>
    <xf numFmtId="0" fontId="50" fillId="0" borderId="7" xfId="0" applyFont="1" applyFill="1" applyBorder="1" applyAlignment="1">
      <alignment horizontal="center"/>
    </xf>
    <xf numFmtId="167" fontId="52" fillId="7" borderId="20" xfId="8" applyNumberFormat="1" applyFont="1" applyFill="1" applyBorder="1" applyAlignment="1">
      <alignment horizontal="center" vertical="center" wrapText="1"/>
    </xf>
    <xf numFmtId="167" fontId="52" fillId="7" borderId="24" xfId="8" applyNumberFormat="1" applyFont="1" applyFill="1" applyBorder="1" applyAlignment="1">
      <alignment horizontal="center" vertical="center" wrapText="1"/>
    </xf>
    <xf numFmtId="167" fontId="52" fillId="7" borderId="28" xfId="8" applyNumberFormat="1" applyFont="1" applyFill="1" applyBorder="1" applyAlignment="1">
      <alignment horizontal="center" vertical="center" wrapText="1"/>
    </xf>
    <xf numFmtId="2" fontId="52" fillId="7" borderId="21" xfId="8" applyNumberFormat="1" applyFont="1" applyFill="1" applyBorder="1" applyAlignment="1">
      <alignment horizontal="center" vertical="center" wrapText="1"/>
    </xf>
    <xf numFmtId="2" fontId="52" fillId="7" borderId="25" xfId="8" applyNumberFormat="1" applyFont="1" applyFill="1" applyBorder="1" applyAlignment="1">
      <alignment horizontal="center" vertical="center" wrapText="1"/>
    </xf>
    <xf numFmtId="2" fontId="52" fillId="5" borderId="11" xfId="8" applyNumberFormat="1" applyFont="1" applyFill="1" applyBorder="1" applyAlignment="1">
      <alignment horizontal="center" vertical="center" wrapText="1"/>
    </xf>
    <xf numFmtId="2" fontId="52" fillId="5" borderId="15" xfId="8" applyNumberFormat="1" applyFont="1" applyFill="1" applyBorder="1" applyAlignment="1">
      <alignment horizontal="center" vertical="center" wrapText="1"/>
    </xf>
    <xf numFmtId="2" fontId="52" fillId="5" borderId="12" xfId="8" applyNumberFormat="1" applyFont="1" applyFill="1" applyBorder="1" applyAlignment="1">
      <alignment horizontal="center" vertical="center" wrapText="1"/>
    </xf>
    <xf numFmtId="2" fontId="52" fillId="5" borderId="10" xfId="8" applyNumberFormat="1" applyFont="1" applyFill="1" applyBorder="1" applyAlignment="1">
      <alignment horizontal="center" vertical="center" wrapText="1"/>
    </xf>
    <xf numFmtId="2" fontId="52" fillId="5" borderId="18" xfId="8" applyNumberFormat="1" applyFont="1" applyFill="1" applyBorder="1" applyAlignment="1">
      <alignment vertical="center" wrapText="1"/>
    </xf>
    <xf numFmtId="2" fontId="52" fillId="5" borderId="17" xfId="8" applyNumberFormat="1" applyFont="1" applyFill="1" applyBorder="1" applyAlignment="1">
      <alignment vertical="center" wrapText="1"/>
    </xf>
    <xf numFmtId="2" fontId="52" fillId="5" borderId="18" xfId="8" applyNumberFormat="1" applyFont="1" applyFill="1" applyBorder="1" applyAlignment="1">
      <alignment horizontal="center" vertical="center" wrapText="1"/>
    </xf>
    <xf numFmtId="2" fontId="52" fillId="5" borderId="17" xfId="8" applyNumberFormat="1" applyFont="1" applyFill="1" applyBorder="1" applyAlignment="1">
      <alignment horizontal="center" vertical="center" wrapText="1"/>
    </xf>
    <xf numFmtId="167" fontId="52" fillId="5" borderId="18" xfId="8" applyNumberFormat="1" applyFont="1" applyFill="1" applyBorder="1" applyAlignment="1">
      <alignment vertical="center" wrapText="1"/>
    </xf>
    <xf numFmtId="167" fontId="52" fillId="5" borderId="17" xfId="8" applyNumberFormat="1" applyFont="1" applyFill="1" applyBorder="1" applyAlignment="1">
      <alignment vertical="center" wrapText="1"/>
    </xf>
    <xf numFmtId="2" fontId="52" fillId="5" borderId="13" xfId="8" applyNumberFormat="1" applyFont="1" applyFill="1" applyBorder="1" applyAlignment="1">
      <alignment horizontal="center" vertical="center" wrapText="1"/>
    </xf>
    <xf numFmtId="2" fontId="52" fillId="5" borderId="16" xfId="8" applyNumberFormat="1" applyFont="1" applyFill="1" applyBorder="1" applyAlignment="1">
      <alignment horizontal="center" vertical="center" wrapText="1"/>
    </xf>
    <xf numFmtId="2" fontId="52" fillId="5" borderId="5" xfId="8" applyNumberFormat="1" applyFont="1" applyFill="1" applyBorder="1" applyAlignment="1">
      <alignment horizontal="center" vertical="center" wrapText="1"/>
    </xf>
    <xf numFmtId="10" fontId="52" fillId="7" borderId="19" xfId="8" applyNumberFormat="1" applyFont="1" applyFill="1" applyBorder="1" applyAlignment="1">
      <alignment horizontal="center" vertical="center" wrapText="1"/>
    </xf>
    <xf numFmtId="10" fontId="52" fillId="7" borderId="23" xfId="8" applyNumberFormat="1" applyFont="1" applyFill="1" applyBorder="1" applyAlignment="1">
      <alignment horizontal="center" vertical="center" wrapText="1"/>
    </xf>
    <xf numFmtId="0" fontId="34" fillId="0" borderId="0" xfId="7" applyFont="1" applyAlignment="1">
      <alignment horizontal="left" vertical="top" wrapText="1"/>
    </xf>
    <xf numFmtId="10" fontId="52" fillId="7" borderId="22" xfId="8" applyNumberFormat="1" applyFont="1" applyFill="1" applyBorder="1" applyAlignment="1">
      <alignment horizontal="center" vertical="center" wrapText="1"/>
    </xf>
    <xf numFmtId="10" fontId="52" fillId="7" borderId="26" xfId="8" applyNumberFormat="1" applyFont="1" applyFill="1" applyBorder="1" applyAlignment="1">
      <alignment horizontal="center" vertical="center" wrapText="1"/>
    </xf>
    <xf numFmtId="2" fontId="52" fillId="5" borderId="32" xfId="8" applyNumberFormat="1" applyFont="1" applyFill="1" applyBorder="1" applyAlignment="1">
      <alignment horizontal="center" vertical="center" wrapText="1"/>
    </xf>
    <xf numFmtId="2" fontId="52" fillId="5" borderId="34" xfId="8" applyNumberFormat="1" applyFont="1" applyFill="1" applyBorder="1" applyAlignment="1">
      <alignment horizontal="center" vertical="center" wrapText="1"/>
    </xf>
    <xf numFmtId="2" fontId="52" fillId="5" borderId="0" xfId="8" applyNumberFormat="1" applyFont="1" applyFill="1" applyBorder="1" applyAlignment="1">
      <alignment horizontal="center" vertical="center" wrapText="1"/>
    </xf>
    <xf numFmtId="49" fontId="34" fillId="0" borderId="0" xfId="7" applyNumberFormat="1" applyFont="1" applyAlignment="1">
      <alignment horizontal="left" vertical="top" wrapText="1"/>
    </xf>
    <xf numFmtId="0" fontId="35" fillId="5" borderId="5" xfId="8" applyFont="1" applyFill="1" applyBorder="1" applyAlignment="1">
      <alignment horizontal="center" vertical="center" wrapText="1"/>
    </xf>
    <xf numFmtId="0" fontId="34" fillId="0" borderId="5" xfId="8" applyFont="1" applyFill="1" applyBorder="1" applyAlignment="1">
      <alignment horizontal="center" vertical="center" wrapText="1"/>
    </xf>
    <xf numFmtId="4" fontId="34" fillId="0" borderId="5" xfId="8" applyNumberFormat="1" applyFont="1" applyFill="1" applyBorder="1" applyAlignment="1">
      <alignment horizontal="left" vertical="center" wrapText="1"/>
    </xf>
    <xf numFmtId="0" fontId="34" fillId="0" borderId="17" xfId="8" applyFont="1" applyFill="1" applyBorder="1" applyAlignment="1">
      <alignment horizontal="center" vertical="center" wrapText="1"/>
    </xf>
    <xf numFmtId="4" fontId="34" fillId="0" borderId="17" xfId="8" applyNumberFormat="1" applyFont="1" applyFill="1" applyBorder="1" applyAlignment="1">
      <alignment horizontal="left" vertical="center" wrapText="1"/>
    </xf>
    <xf numFmtId="0" fontId="35" fillId="5" borderId="17" xfId="8" applyFont="1" applyFill="1" applyBorder="1" applyAlignment="1">
      <alignment horizontal="center" vertical="center" wrapText="1"/>
    </xf>
    <xf numFmtId="0" fontId="23" fillId="0" borderId="0" xfId="0" applyFont="1" applyFill="1" applyBorder="1" applyAlignment="1" applyProtection="1">
      <alignment horizontal="center" vertical="center"/>
    </xf>
    <xf numFmtId="0" fontId="23" fillId="0" borderId="9" xfId="0" applyFont="1" applyFill="1" applyBorder="1" applyAlignment="1" applyProtection="1">
      <alignment horizontal="center" vertical="center"/>
    </xf>
    <xf numFmtId="0" fontId="35" fillId="0" borderId="5" xfId="8" applyFont="1" applyFill="1" applyBorder="1" applyAlignment="1">
      <alignment horizontal="center" vertical="center" wrapText="1"/>
    </xf>
    <xf numFmtId="49" fontId="34" fillId="0" borderId="15" xfId="8" applyNumberFormat="1" applyFont="1" applyFill="1" applyBorder="1" applyAlignment="1">
      <alignment horizontal="center" vertical="center" wrapText="1"/>
    </xf>
    <xf numFmtId="49" fontId="34" fillId="0" borderId="10" xfId="8" applyNumberFormat="1" applyFont="1" applyFill="1" applyBorder="1" applyAlignment="1">
      <alignment horizontal="center" vertical="center" wrapText="1"/>
    </xf>
    <xf numFmtId="49" fontId="34" fillId="0" borderId="16" xfId="8" applyNumberFormat="1" applyFont="1" applyFill="1" applyBorder="1" applyAlignment="1">
      <alignment horizontal="center" vertical="center" wrapText="1"/>
    </xf>
    <xf numFmtId="49" fontId="34" fillId="0" borderId="6" xfId="8" applyNumberFormat="1" applyFont="1" applyFill="1" applyBorder="1" applyAlignment="1">
      <alignment horizontal="center" vertical="center" wrapText="1"/>
    </xf>
    <xf numFmtId="49" fontId="34" fillId="0" borderId="7" xfId="8" applyNumberFormat="1" applyFont="1" applyFill="1" applyBorder="1" applyAlignment="1">
      <alignment horizontal="center" vertical="center" wrapText="1"/>
    </xf>
    <xf numFmtId="49" fontId="34" fillId="0" borderId="8" xfId="8" applyNumberFormat="1" applyFont="1" applyFill="1" applyBorder="1" applyAlignment="1">
      <alignment horizontal="center" vertical="center" wrapText="1"/>
    </xf>
    <xf numFmtId="0" fontId="33" fillId="5" borderId="5" xfId="0" applyFont="1" applyFill="1" applyBorder="1" applyAlignment="1">
      <alignment horizontal="center" vertical="center"/>
    </xf>
    <xf numFmtId="0" fontId="33" fillId="5" borderId="5" xfId="0" applyFont="1" applyFill="1" applyBorder="1" applyAlignment="1">
      <alignment horizontal="center" vertical="center" wrapText="1"/>
    </xf>
    <xf numFmtId="0" fontId="16" fillId="0" borderId="0" xfId="1" applyFont="1" applyFill="1" applyBorder="1" applyAlignment="1" applyProtection="1">
      <alignment horizontal="left" vertical="center" wrapText="1"/>
    </xf>
    <xf numFmtId="0" fontId="13" fillId="0" borderId="0" xfId="1" applyFont="1" applyFill="1" applyBorder="1" applyAlignment="1" applyProtection="1">
      <alignment horizontal="left" wrapText="1"/>
    </xf>
    <xf numFmtId="0" fontId="17" fillId="0" borderId="11" xfId="1" applyFont="1" applyFill="1" applyBorder="1" applyAlignment="1" applyProtection="1">
      <alignment vertical="center" wrapText="1"/>
    </xf>
    <xf numFmtId="0" fontId="17" fillId="0" borderId="12" xfId="1" applyFont="1" applyFill="1" applyBorder="1" applyAlignment="1" applyProtection="1">
      <alignment vertical="center" wrapText="1"/>
    </xf>
    <xf numFmtId="0" fontId="17" fillId="0" borderId="13" xfId="1" applyFont="1" applyFill="1" applyBorder="1" applyAlignment="1" applyProtection="1">
      <alignment vertical="center" wrapText="1"/>
    </xf>
    <xf numFmtId="0" fontId="17" fillId="0" borderId="14" xfId="1" applyFont="1" applyFill="1" applyBorder="1" applyAlignment="1" applyProtection="1">
      <alignment vertical="center" wrapText="1"/>
    </xf>
    <xf numFmtId="0" fontId="17" fillId="0" borderId="0" xfId="1" applyFont="1" applyFill="1" applyBorder="1" applyAlignment="1" applyProtection="1">
      <alignment vertical="center" wrapText="1"/>
    </xf>
    <xf numFmtId="0" fontId="17" fillId="0" borderId="9" xfId="1" applyFont="1" applyFill="1" applyBorder="1" applyAlignment="1" applyProtection="1">
      <alignment vertical="center" wrapText="1"/>
    </xf>
    <xf numFmtId="0" fontId="17" fillId="0" borderId="15" xfId="1" applyFont="1" applyFill="1" applyBorder="1" applyAlignment="1" applyProtection="1">
      <alignment vertical="center" wrapText="1"/>
    </xf>
    <xf numFmtId="0" fontId="17" fillId="0" borderId="10" xfId="1" applyFont="1" applyFill="1" applyBorder="1" applyAlignment="1" applyProtection="1">
      <alignment vertical="center" wrapText="1"/>
    </xf>
    <xf numFmtId="0" fontId="17" fillId="0" borderId="16" xfId="1" applyFont="1" applyFill="1" applyBorder="1" applyAlignment="1" applyProtection="1">
      <alignment vertical="center" wrapText="1"/>
    </xf>
    <xf numFmtId="167" fontId="13" fillId="0" borderId="0" xfId="1" applyNumberFormat="1" applyFont="1" applyFill="1" applyBorder="1" applyAlignment="1" applyProtection="1">
      <alignment wrapText="1"/>
    </xf>
    <xf numFmtId="3" fontId="13" fillId="0" borderId="0" xfId="1" applyNumberFormat="1" applyFont="1" applyFill="1" applyBorder="1" applyAlignment="1" applyProtection="1">
      <alignment wrapText="1"/>
    </xf>
    <xf numFmtId="0" fontId="13" fillId="0" borderId="0" xfId="1" applyFont="1" applyFill="1" applyBorder="1" applyAlignment="1" applyProtection="1">
      <alignment horizontal="left" vertical="center" wrapText="1"/>
    </xf>
    <xf numFmtId="2" fontId="13" fillId="0" borderId="0" xfId="1" applyNumberFormat="1" applyFont="1" applyFill="1" applyBorder="1" applyAlignment="1" applyProtection="1">
      <alignment horizontal="center" vertical="center"/>
    </xf>
    <xf numFmtId="0" fontId="13" fillId="0" borderId="6" xfId="1" applyFont="1" applyFill="1" applyBorder="1" applyAlignment="1" applyProtection="1">
      <alignment horizontal="center" vertical="center"/>
    </xf>
    <xf numFmtId="0" fontId="13" fillId="0" borderId="8" xfId="1" applyFont="1" applyFill="1" applyBorder="1" applyAlignment="1" applyProtection="1">
      <alignment horizontal="center" vertical="center"/>
    </xf>
    <xf numFmtId="168" fontId="13" fillId="0" borderId="0" xfId="1" applyNumberFormat="1" applyFont="1" applyFill="1" applyBorder="1" applyAlignment="1" applyProtection="1">
      <alignment wrapText="1"/>
    </xf>
  </cellXfs>
  <cellStyles count="13">
    <cellStyle name="Euro 2" xfId="5"/>
    <cellStyle name="Hiperligação" xfId="6" builtinId="8"/>
    <cellStyle name="Hiperligação 2" xfId="10"/>
    <cellStyle name="Moeda 2" xfId="9"/>
    <cellStyle name="Normal" xfId="0" builtinId="0"/>
    <cellStyle name="Normal 2" xfId="1"/>
    <cellStyle name="Normal 2 2" xfId="8"/>
    <cellStyle name="Normal 3" xfId="2"/>
    <cellStyle name="Normal 4" xfId="7"/>
    <cellStyle name="Normal 5" xfId="11"/>
    <cellStyle name="Percentagem 2" xfId="3"/>
    <cellStyle name="Percentagem 3" xfId="4"/>
    <cellStyle name="Percentagem 4" xfId="1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539750</xdr:colOff>
      <xdr:row>2</xdr:row>
      <xdr:rowOff>132715</xdr:rowOff>
    </xdr:to>
    <xdr:pic>
      <xdr:nvPicPr>
        <xdr:cNvPr id="3" name="Imagem 2" descr="Lisboa2020_RGB4.jpg"/>
        <xdr:cNvPicPr/>
      </xdr:nvPicPr>
      <xdr:blipFill>
        <a:blip xmlns:r="http://schemas.openxmlformats.org/officeDocument/2006/relationships" r:embed="rId1"/>
        <a:srcRect l="2975" t="40375" r="2810" b="40845"/>
        <a:stretch>
          <a:fillRect/>
        </a:stretch>
      </xdr:blipFill>
      <xdr:spPr>
        <a:xfrm>
          <a:off x="0" y="0"/>
          <a:ext cx="3328670" cy="4679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53340</xdr:colOff>
      <xdr:row>0</xdr:row>
      <xdr:rowOff>60960</xdr:rowOff>
    </xdr:from>
    <xdr:to>
      <xdr:col>8</xdr:col>
      <xdr:colOff>768350</xdr:colOff>
      <xdr:row>2</xdr:row>
      <xdr:rowOff>71755</xdr:rowOff>
    </xdr:to>
    <xdr:pic>
      <xdr:nvPicPr>
        <xdr:cNvPr id="3" name="Imagem 2" descr="Lisboa2020_RGB4.jpg"/>
        <xdr:cNvPicPr/>
      </xdr:nvPicPr>
      <xdr:blipFill>
        <a:blip xmlns:r="http://schemas.openxmlformats.org/officeDocument/2006/relationships" r:embed="rId1"/>
        <a:srcRect l="2975" t="40375" r="2810" b="40845"/>
        <a:stretch>
          <a:fillRect/>
        </a:stretch>
      </xdr:blipFill>
      <xdr:spPr>
        <a:xfrm>
          <a:off x="53340" y="60960"/>
          <a:ext cx="3328670" cy="4679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91440</xdr:rowOff>
    </xdr:from>
    <xdr:to>
      <xdr:col>10</xdr:col>
      <xdr:colOff>227330</xdr:colOff>
      <xdr:row>2</xdr:row>
      <xdr:rowOff>102235</xdr:rowOff>
    </xdr:to>
    <xdr:pic>
      <xdr:nvPicPr>
        <xdr:cNvPr id="3" name="Imagem 2" descr="Lisboa2020_RGB4.jpg"/>
        <xdr:cNvPicPr/>
      </xdr:nvPicPr>
      <xdr:blipFill>
        <a:blip xmlns:r="http://schemas.openxmlformats.org/officeDocument/2006/relationships" r:embed="rId1"/>
        <a:srcRect l="2975" t="40375" r="2810" b="40845"/>
        <a:stretch>
          <a:fillRect/>
        </a:stretch>
      </xdr:blipFill>
      <xdr:spPr>
        <a:xfrm>
          <a:off x="0" y="91440"/>
          <a:ext cx="3328670" cy="46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31</xdr:row>
      <xdr:rowOff>0</xdr:rowOff>
    </xdr:from>
    <xdr:to>
      <xdr:col>15</xdr:col>
      <xdr:colOff>9525</xdr:colOff>
      <xdr:row>31</xdr:row>
      <xdr:rowOff>0</xdr:rowOff>
    </xdr:to>
    <xdr:sp macro="" textlink="">
      <xdr:nvSpPr>
        <xdr:cNvPr id="44034" name="Text Box 10"/>
        <xdr:cNvSpPr txBox="1">
          <a:spLocks noChangeArrowheads="1"/>
        </xdr:cNvSpPr>
      </xdr:nvSpPr>
      <xdr:spPr bwMode="auto">
        <a:xfrm>
          <a:off x="2495550" y="9410700"/>
          <a:ext cx="3733800" cy="0"/>
        </a:xfrm>
        <a:prstGeom prst="rect">
          <a:avLst/>
        </a:prstGeom>
        <a:noFill/>
        <a:ln w="9525">
          <a:noFill/>
          <a:miter lim="800000"/>
          <a:headEnd/>
          <a:tailEnd/>
        </a:ln>
      </xdr:spPr>
    </xdr:sp>
    <xdr:clientData/>
  </xdr:twoCellAnchor>
  <xdr:twoCellAnchor editAs="oneCell">
    <xdr:from>
      <xdr:col>0</xdr:col>
      <xdr:colOff>0</xdr:colOff>
      <xdr:row>0</xdr:row>
      <xdr:rowOff>114300</xdr:rowOff>
    </xdr:from>
    <xdr:to>
      <xdr:col>8</xdr:col>
      <xdr:colOff>303530</xdr:colOff>
      <xdr:row>2</xdr:row>
      <xdr:rowOff>125095</xdr:rowOff>
    </xdr:to>
    <xdr:pic>
      <xdr:nvPicPr>
        <xdr:cNvPr id="5" name="Imagem 4" descr="Lisboa2020_RGB4.jpg"/>
        <xdr:cNvPicPr/>
      </xdr:nvPicPr>
      <xdr:blipFill>
        <a:blip xmlns:r="http://schemas.openxmlformats.org/officeDocument/2006/relationships" r:embed="rId1"/>
        <a:srcRect l="2975" t="40375" r="2810" b="40845"/>
        <a:stretch>
          <a:fillRect/>
        </a:stretch>
      </xdr:blipFill>
      <xdr:spPr>
        <a:xfrm>
          <a:off x="0" y="114300"/>
          <a:ext cx="3328670" cy="4679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60960</xdr:rowOff>
    </xdr:from>
    <xdr:to>
      <xdr:col>9</xdr:col>
      <xdr:colOff>74930</xdr:colOff>
      <xdr:row>2</xdr:row>
      <xdr:rowOff>71755</xdr:rowOff>
    </xdr:to>
    <xdr:pic>
      <xdr:nvPicPr>
        <xdr:cNvPr id="3" name="Imagem 2" descr="Lisboa2020_RGB4.jpg"/>
        <xdr:cNvPicPr/>
      </xdr:nvPicPr>
      <xdr:blipFill>
        <a:blip xmlns:r="http://schemas.openxmlformats.org/officeDocument/2006/relationships" r:embed="rId1"/>
        <a:srcRect l="2975" t="40375" r="2810" b="40845"/>
        <a:stretch>
          <a:fillRect/>
        </a:stretch>
      </xdr:blipFill>
      <xdr:spPr>
        <a:xfrm>
          <a:off x="76200" y="60960"/>
          <a:ext cx="3328670" cy="4679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22860</xdr:colOff>
      <xdr:row>0</xdr:row>
      <xdr:rowOff>60960</xdr:rowOff>
    </xdr:from>
    <xdr:to>
      <xdr:col>13</xdr:col>
      <xdr:colOff>151130</xdr:colOff>
      <xdr:row>2</xdr:row>
      <xdr:rowOff>71755</xdr:rowOff>
    </xdr:to>
    <xdr:pic>
      <xdr:nvPicPr>
        <xdr:cNvPr id="3" name="Imagem 2" descr="Lisboa2020_RGB4.jpg"/>
        <xdr:cNvPicPr/>
      </xdr:nvPicPr>
      <xdr:blipFill>
        <a:blip xmlns:r="http://schemas.openxmlformats.org/officeDocument/2006/relationships" r:embed="rId1"/>
        <a:srcRect l="2975" t="40375" r="2810" b="40845"/>
        <a:stretch>
          <a:fillRect/>
        </a:stretch>
      </xdr:blipFill>
      <xdr:spPr>
        <a:xfrm>
          <a:off x="114300" y="60960"/>
          <a:ext cx="3328670" cy="4679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77</xdr:col>
      <xdr:colOff>504825</xdr:colOff>
      <xdr:row>17</xdr:row>
      <xdr:rowOff>161925</xdr:rowOff>
    </xdr:from>
    <xdr:to>
      <xdr:col>85</xdr:col>
      <xdr:colOff>381000</xdr:colOff>
      <xdr:row>26</xdr:row>
      <xdr:rowOff>28575</xdr:rowOff>
    </xdr:to>
    <xdr:sp macro="" textlink="">
      <xdr:nvSpPr>
        <xdr:cNvPr id="2" name="Rectângulo arredondado 15"/>
        <xdr:cNvSpPr>
          <a:spLocks noChangeArrowheads="1"/>
        </xdr:cNvSpPr>
      </xdr:nvSpPr>
      <xdr:spPr bwMode="auto">
        <a:xfrm>
          <a:off x="41967150" y="3276600"/>
          <a:ext cx="5591175" cy="3009900"/>
        </a:xfrm>
        <a:prstGeom prst="roundRect">
          <a:avLst>
            <a:gd name="adj" fmla="val 8630"/>
          </a:avLst>
        </a:prstGeom>
        <a:solidFill>
          <a:srgbClr val="FFFFFF"/>
        </a:solidFill>
        <a:ln w="1270" algn="ctr">
          <a:solidFill>
            <a:srgbClr val="948A54"/>
          </a:solidFill>
          <a:round/>
          <a:headEnd/>
          <a:tailEnd/>
        </a:ln>
      </xdr:spPr>
    </xdr:sp>
    <xdr:clientData/>
  </xdr:twoCellAnchor>
  <xdr:twoCellAnchor>
    <xdr:from>
      <xdr:col>77</xdr:col>
      <xdr:colOff>504825</xdr:colOff>
      <xdr:row>27</xdr:row>
      <xdr:rowOff>161925</xdr:rowOff>
    </xdr:from>
    <xdr:to>
      <xdr:col>85</xdr:col>
      <xdr:colOff>381000</xdr:colOff>
      <xdr:row>36</xdr:row>
      <xdr:rowOff>28575</xdr:rowOff>
    </xdr:to>
    <xdr:sp macro="" textlink="">
      <xdr:nvSpPr>
        <xdr:cNvPr id="8" name="Rectângulo arredondado 15"/>
        <xdr:cNvSpPr>
          <a:spLocks noChangeArrowheads="1"/>
        </xdr:cNvSpPr>
      </xdr:nvSpPr>
      <xdr:spPr bwMode="auto">
        <a:xfrm>
          <a:off x="42614850" y="2762250"/>
          <a:ext cx="5591175" cy="2800350"/>
        </a:xfrm>
        <a:prstGeom prst="roundRect">
          <a:avLst>
            <a:gd name="adj" fmla="val 8630"/>
          </a:avLst>
        </a:prstGeom>
        <a:solidFill>
          <a:srgbClr val="FFFFFF"/>
        </a:solidFill>
        <a:ln w="1270" algn="ctr">
          <a:solidFill>
            <a:srgbClr val="948A54"/>
          </a:solidFill>
          <a:round/>
          <a:headEnd/>
          <a:tailEnd/>
        </a:ln>
      </xdr:spPr>
    </xdr:sp>
    <xdr:clientData/>
  </xdr:twoCellAnchor>
  <xdr:twoCellAnchor>
    <xdr:from>
      <xdr:col>77</xdr:col>
      <xdr:colOff>504825</xdr:colOff>
      <xdr:row>27</xdr:row>
      <xdr:rowOff>161925</xdr:rowOff>
    </xdr:from>
    <xdr:to>
      <xdr:col>85</xdr:col>
      <xdr:colOff>381000</xdr:colOff>
      <xdr:row>36</xdr:row>
      <xdr:rowOff>28575</xdr:rowOff>
    </xdr:to>
    <xdr:sp macro="" textlink="">
      <xdr:nvSpPr>
        <xdr:cNvPr id="9" name="Rectângulo arredondado 15"/>
        <xdr:cNvSpPr>
          <a:spLocks noChangeArrowheads="1"/>
        </xdr:cNvSpPr>
      </xdr:nvSpPr>
      <xdr:spPr bwMode="auto">
        <a:xfrm>
          <a:off x="42614850" y="2762250"/>
          <a:ext cx="5591175" cy="2800350"/>
        </a:xfrm>
        <a:prstGeom prst="roundRect">
          <a:avLst>
            <a:gd name="adj" fmla="val 8630"/>
          </a:avLst>
        </a:prstGeom>
        <a:solidFill>
          <a:srgbClr val="FFFFFF"/>
        </a:solidFill>
        <a:ln w="1270" algn="ctr">
          <a:solidFill>
            <a:srgbClr val="948A54"/>
          </a:solidFill>
          <a:round/>
          <a:headEnd/>
          <a:tailEnd/>
        </a:ln>
      </xdr:spPr>
    </xdr:sp>
    <xdr:clientData/>
  </xdr:twoCellAnchor>
  <xdr:twoCellAnchor editAs="oneCell">
    <xdr:from>
      <xdr:col>0</xdr:col>
      <xdr:colOff>76200</xdr:colOff>
      <xdr:row>0</xdr:row>
      <xdr:rowOff>76200</xdr:rowOff>
    </xdr:from>
    <xdr:to>
      <xdr:col>13</xdr:col>
      <xdr:colOff>113030</xdr:colOff>
      <xdr:row>2</xdr:row>
      <xdr:rowOff>86995</xdr:rowOff>
    </xdr:to>
    <xdr:pic>
      <xdr:nvPicPr>
        <xdr:cNvPr id="6" name="Imagem 5" descr="Lisboa2020_RGB4.jpg"/>
        <xdr:cNvPicPr/>
      </xdr:nvPicPr>
      <xdr:blipFill>
        <a:blip xmlns:r="http://schemas.openxmlformats.org/officeDocument/2006/relationships" r:embed="rId1"/>
        <a:srcRect l="2975" t="40375" r="2810" b="40845"/>
        <a:stretch>
          <a:fillRect/>
        </a:stretch>
      </xdr:blipFill>
      <xdr:spPr>
        <a:xfrm>
          <a:off x="76200" y="76200"/>
          <a:ext cx="3328670" cy="4679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75</xdr:col>
      <xdr:colOff>504825</xdr:colOff>
      <xdr:row>9</xdr:row>
      <xdr:rowOff>0</xdr:rowOff>
    </xdr:from>
    <xdr:to>
      <xdr:col>83</xdr:col>
      <xdr:colOff>381000</xdr:colOff>
      <xdr:row>15</xdr:row>
      <xdr:rowOff>28575</xdr:rowOff>
    </xdr:to>
    <xdr:sp macro="" textlink="">
      <xdr:nvSpPr>
        <xdr:cNvPr id="2" name="Rectângulo arredondado 15"/>
        <xdr:cNvSpPr>
          <a:spLocks noChangeArrowheads="1"/>
        </xdr:cNvSpPr>
      </xdr:nvSpPr>
      <xdr:spPr bwMode="auto">
        <a:xfrm>
          <a:off x="42614850" y="2390775"/>
          <a:ext cx="5591175" cy="2590800"/>
        </a:xfrm>
        <a:prstGeom prst="roundRect">
          <a:avLst>
            <a:gd name="adj" fmla="val 8630"/>
          </a:avLst>
        </a:prstGeom>
        <a:solidFill>
          <a:srgbClr val="FFFFFF"/>
        </a:solidFill>
        <a:ln w="1270" algn="ctr">
          <a:solidFill>
            <a:srgbClr val="948A54"/>
          </a:solidFill>
          <a:round/>
          <a:headEnd/>
          <a:tailEnd/>
        </a:ln>
      </xdr:spPr>
    </xdr:sp>
    <xdr:clientData/>
  </xdr:twoCellAnchor>
  <xdr:twoCellAnchor>
    <xdr:from>
      <xdr:col>75</xdr:col>
      <xdr:colOff>504825</xdr:colOff>
      <xdr:row>15</xdr:row>
      <xdr:rowOff>161925</xdr:rowOff>
    </xdr:from>
    <xdr:to>
      <xdr:col>83</xdr:col>
      <xdr:colOff>381000</xdr:colOff>
      <xdr:row>45</xdr:row>
      <xdr:rowOff>28575</xdr:rowOff>
    </xdr:to>
    <xdr:sp macro="" textlink="">
      <xdr:nvSpPr>
        <xdr:cNvPr id="4" name="Rectângulo arredondado 15"/>
        <xdr:cNvSpPr>
          <a:spLocks noChangeArrowheads="1"/>
        </xdr:cNvSpPr>
      </xdr:nvSpPr>
      <xdr:spPr bwMode="auto">
        <a:xfrm>
          <a:off x="42100500" y="2019300"/>
          <a:ext cx="5591175" cy="2686050"/>
        </a:xfrm>
        <a:prstGeom prst="roundRect">
          <a:avLst>
            <a:gd name="adj" fmla="val 8630"/>
          </a:avLst>
        </a:prstGeom>
        <a:solidFill>
          <a:srgbClr val="FFFFFF"/>
        </a:solidFill>
        <a:ln w="1270" algn="ctr">
          <a:solidFill>
            <a:srgbClr val="948A54"/>
          </a:solidFill>
          <a:round/>
          <a:headEnd/>
          <a:tailEnd/>
        </a:ln>
      </xdr:spPr>
    </xdr:sp>
    <xdr:clientData/>
  </xdr:twoCellAnchor>
  <xdr:twoCellAnchor editAs="oneCell">
    <xdr:from>
      <xdr:col>0</xdr:col>
      <xdr:colOff>68580</xdr:colOff>
      <xdr:row>0</xdr:row>
      <xdr:rowOff>106680</xdr:rowOff>
    </xdr:from>
    <xdr:to>
      <xdr:col>13</xdr:col>
      <xdr:colOff>105410</xdr:colOff>
      <xdr:row>2</xdr:row>
      <xdr:rowOff>117475</xdr:rowOff>
    </xdr:to>
    <xdr:pic>
      <xdr:nvPicPr>
        <xdr:cNvPr id="5" name="Imagem 4" descr="Lisboa2020_RGB4.jpg"/>
        <xdr:cNvPicPr/>
      </xdr:nvPicPr>
      <xdr:blipFill>
        <a:blip xmlns:r="http://schemas.openxmlformats.org/officeDocument/2006/relationships" r:embed="rId1"/>
        <a:srcRect l="2975" t="40375" r="2810" b="40845"/>
        <a:stretch>
          <a:fillRect/>
        </a:stretch>
      </xdr:blipFill>
      <xdr:spPr>
        <a:xfrm>
          <a:off x="68580" y="106680"/>
          <a:ext cx="3328670" cy="4679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68580</xdr:rowOff>
    </xdr:from>
    <xdr:to>
      <xdr:col>1</xdr:col>
      <xdr:colOff>1225550</xdr:colOff>
      <xdr:row>3</xdr:row>
      <xdr:rowOff>109855</xdr:rowOff>
    </xdr:to>
    <xdr:pic>
      <xdr:nvPicPr>
        <xdr:cNvPr id="4" name="Imagem 3" descr="Lisboa2020_RGB4.jpg"/>
        <xdr:cNvPicPr/>
      </xdr:nvPicPr>
      <xdr:blipFill>
        <a:blip xmlns:r="http://schemas.openxmlformats.org/officeDocument/2006/relationships" r:embed="rId1"/>
        <a:srcRect l="2975" t="40375" r="2810" b="40845"/>
        <a:stretch>
          <a:fillRect/>
        </a:stretch>
      </xdr:blipFill>
      <xdr:spPr>
        <a:xfrm>
          <a:off x="0" y="68580"/>
          <a:ext cx="3328670" cy="4679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22860</xdr:colOff>
      <xdr:row>0</xdr:row>
      <xdr:rowOff>60960</xdr:rowOff>
    </xdr:from>
    <xdr:to>
      <xdr:col>24</xdr:col>
      <xdr:colOff>67310</xdr:colOff>
      <xdr:row>2</xdr:row>
      <xdr:rowOff>71755</xdr:rowOff>
    </xdr:to>
    <xdr:pic>
      <xdr:nvPicPr>
        <xdr:cNvPr id="3" name="Imagem 2" descr="Lisboa2020_RGB4.jpg"/>
        <xdr:cNvPicPr/>
      </xdr:nvPicPr>
      <xdr:blipFill>
        <a:blip xmlns:r="http://schemas.openxmlformats.org/officeDocument/2006/relationships" r:embed="rId1"/>
        <a:srcRect l="2975" t="40375" r="2810" b="40845"/>
        <a:stretch>
          <a:fillRect/>
        </a:stretch>
      </xdr:blipFill>
      <xdr:spPr>
        <a:xfrm>
          <a:off x="22860" y="60960"/>
          <a:ext cx="3328670" cy="4679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0</xdr:row>
      <xdr:rowOff>91440</xdr:rowOff>
    </xdr:from>
    <xdr:to>
      <xdr:col>23</xdr:col>
      <xdr:colOff>97790</xdr:colOff>
      <xdr:row>2</xdr:row>
      <xdr:rowOff>102235</xdr:rowOff>
    </xdr:to>
    <xdr:pic>
      <xdr:nvPicPr>
        <xdr:cNvPr id="3" name="Imagem 2" descr="Lisboa2020_RGB4.jpg"/>
        <xdr:cNvPicPr/>
      </xdr:nvPicPr>
      <xdr:blipFill>
        <a:blip xmlns:r="http://schemas.openxmlformats.org/officeDocument/2006/relationships" r:embed="rId1"/>
        <a:srcRect l="2975" t="40375" r="2810" b="40845"/>
        <a:stretch>
          <a:fillRect/>
        </a:stretch>
      </xdr:blipFill>
      <xdr:spPr>
        <a:xfrm>
          <a:off x="76200" y="91440"/>
          <a:ext cx="3328670" cy="4679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actura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izar factura"/>
      <sheetName val="AutoOpen Stub Data"/>
    </sheetNames>
    <sheetDataSet>
      <sheetData sheetId="0">
        <row r="24">
          <cell r="D24" t="b">
            <v>0</v>
          </cell>
        </row>
      </sheetData>
      <sheetData sheetId="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D33"/>
  <sheetViews>
    <sheetView showGridLines="0" tabSelected="1" workbookViewId="0">
      <selection activeCell="N18" sqref="N18"/>
    </sheetView>
  </sheetViews>
  <sheetFormatPr defaultRowHeight="13.2"/>
  <cols>
    <col min="2" max="2" width="5.109375" customWidth="1"/>
  </cols>
  <sheetData>
    <row r="1" spans="1:108" s="3" customFormat="1" ht="13.8">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2"/>
      <c r="DB1" s="4"/>
      <c r="DC1" s="5"/>
      <c r="DD1" s="6"/>
    </row>
    <row r="2" spans="1:108" s="3" customFormat="1" ht="12.75" customHeight="1">
      <c r="A2" s="1"/>
      <c r="B2" s="1"/>
      <c r="C2" s="1"/>
      <c r="D2" s="1"/>
      <c r="E2" s="1"/>
      <c r="F2" s="1"/>
      <c r="G2" s="1"/>
      <c r="H2" s="1"/>
      <c r="I2" s="1"/>
      <c r="J2" s="1"/>
      <c r="K2" s="13"/>
      <c r="L2" s="14"/>
      <c r="M2" s="14"/>
      <c r="N2" s="14"/>
      <c r="O2" s="14"/>
      <c r="P2" s="14"/>
      <c r="Q2" s="14"/>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2"/>
      <c r="DB2" s="4"/>
      <c r="DC2" s="5"/>
      <c r="DD2" s="6"/>
    </row>
    <row r="3" spans="1:108" s="3" customFormat="1" ht="15.75" customHeight="1">
      <c r="A3" s="1"/>
      <c r="B3" s="1"/>
      <c r="C3" s="1"/>
      <c r="D3" s="1"/>
      <c r="E3" s="1"/>
      <c r="F3" s="1"/>
      <c r="G3" s="1"/>
      <c r="H3" s="1"/>
      <c r="I3" s="1"/>
      <c r="J3" s="1"/>
      <c r="K3" s="14"/>
      <c r="L3" s="14"/>
      <c r="M3" s="14"/>
      <c r="N3" s="14"/>
      <c r="O3" s="14"/>
      <c r="P3" s="14"/>
      <c r="Q3" s="14"/>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7"/>
      <c r="CB3" s="7"/>
      <c r="CC3" s="7"/>
      <c r="CD3" s="7"/>
      <c r="CE3" s="7"/>
      <c r="CF3" s="7"/>
      <c r="CG3" s="7"/>
      <c r="CH3" s="7"/>
      <c r="CI3" s="7"/>
      <c r="CJ3" s="7"/>
      <c r="CK3" s="7"/>
      <c r="CL3" s="7"/>
      <c r="CM3" s="7"/>
      <c r="CN3" s="7"/>
      <c r="CO3" s="7"/>
      <c r="CP3" s="7"/>
      <c r="CQ3" s="7"/>
      <c r="CR3" s="7"/>
      <c r="CS3" s="7"/>
      <c r="CT3" s="7"/>
      <c r="CU3" s="7"/>
      <c r="CV3" s="7"/>
      <c r="CW3" s="7"/>
      <c r="CX3" s="7"/>
      <c r="CY3" s="2"/>
      <c r="DB3" s="4"/>
      <c r="DC3" s="5"/>
      <c r="DD3" s="6"/>
    </row>
    <row r="4" spans="1:108" s="3" customFormat="1" ht="13.8">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2"/>
      <c r="DB4" s="4"/>
      <c r="DC4" s="5"/>
      <c r="DD4" s="6"/>
    </row>
    <row r="5" spans="1:108" s="3" customFormat="1" ht="13.8">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2"/>
      <c r="CZ5" s="8"/>
      <c r="DA5" s="8"/>
      <c r="DB5" s="4"/>
      <c r="DC5" s="5"/>
      <c r="DD5" s="6"/>
    </row>
    <row r="6" spans="1:108" s="9" customFormat="1" ht="15.6">
      <c r="A6" s="196" t="s">
        <v>131</v>
      </c>
      <c r="B6" s="196"/>
      <c r="C6" s="196"/>
      <c r="D6" s="196"/>
      <c r="E6" s="196"/>
      <c r="F6" s="196"/>
      <c r="G6" s="196"/>
      <c r="H6" s="196"/>
      <c r="I6" s="196"/>
      <c r="J6" s="196"/>
      <c r="K6" s="196"/>
      <c r="L6" s="196"/>
      <c r="M6" s="38"/>
      <c r="N6" s="38"/>
      <c r="O6" s="38"/>
      <c r="P6" s="38"/>
      <c r="Q6" s="38"/>
    </row>
    <row r="7" spans="1:108" s="9" customFormat="1"/>
    <row r="8" spans="1:108" s="9" customFormat="1"/>
    <row r="9" spans="1:108" s="10" customFormat="1" ht="25.5" customHeight="1">
      <c r="B9" s="194" t="s">
        <v>49</v>
      </c>
      <c r="C9" s="194"/>
      <c r="D9" s="194"/>
      <c r="E9" s="194"/>
      <c r="F9" s="194"/>
      <c r="G9" s="194"/>
      <c r="H9" s="194"/>
      <c r="I9" s="194"/>
      <c r="J9" s="194"/>
      <c r="K9" s="194"/>
      <c r="L9" s="11"/>
      <c r="M9" s="11"/>
      <c r="N9" s="11"/>
      <c r="O9" s="11"/>
      <c r="P9" s="11"/>
      <c r="Q9" s="11"/>
      <c r="R9" s="11"/>
    </row>
    <row r="10" spans="1:108" s="10" customFormat="1" ht="15.75" customHeight="1">
      <c r="B10"/>
      <c r="C10" s="195" t="s">
        <v>111</v>
      </c>
      <c r="D10" s="195"/>
      <c r="E10" s="195"/>
      <c r="F10" s="195"/>
      <c r="G10" s="195"/>
      <c r="H10" s="195"/>
      <c r="I10" s="195"/>
      <c r="J10" s="195"/>
      <c r="K10" s="195"/>
      <c r="L10" s="11"/>
      <c r="M10" s="11"/>
      <c r="N10" s="11"/>
      <c r="O10" s="11"/>
      <c r="P10" s="11"/>
      <c r="Q10" s="11"/>
      <c r="R10" s="11"/>
    </row>
    <row r="11" spans="1:108" s="10" customFormat="1" ht="15.75" customHeight="1">
      <c r="B11"/>
      <c r="C11" s="23" t="s">
        <v>112</v>
      </c>
      <c r="D11"/>
      <c r="E11"/>
      <c r="F11"/>
      <c r="G11"/>
      <c r="H11"/>
      <c r="I11"/>
      <c r="J11"/>
      <c r="K11"/>
      <c r="L11" s="11"/>
      <c r="M11" s="11"/>
      <c r="N11" s="11"/>
      <c r="O11" s="11"/>
      <c r="P11" s="11"/>
      <c r="Q11" s="11"/>
      <c r="R11" s="11"/>
    </row>
    <row r="12" spans="1:108" s="10" customFormat="1" ht="15.75" customHeight="1">
      <c r="B12"/>
      <c r="C12" s="23" t="s">
        <v>113</v>
      </c>
      <c r="D12"/>
      <c r="E12"/>
      <c r="F12"/>
      <c r="G12"/>
      <c r="H12"/>
      <c r="I12"/>
      <c r="J12"/>
      <c r="K12"/>
      <c r="L12" s="11"/>
      <c r="M12" s="11"/>
      <c r="N12" s="11"/>
      <c r="O12" s="11"/>
      <c r="P12" s="11"/>
      <c r="Q12" s="11"/>
      <c r="R12" s="11"/>
    </row>
    <row r="13" spans="1:108" s="10" customFormat="1" ht="15.75" customHeight="1">
      <c r="B13"/>
      <c r="C13" s="23" t="s">
        <v>114</v>
      </c>
      <c r="D13"/>
      <c r="E13"/>
      <c r="F13"/>
      <c r="G13"/>
      <c r="H13"/>
      <c r="I13"/>
      <c r="J13"/>
      <c r="K13"/>
      <c r="L13" s="11"/>
      <c r="M13" s="11"/>
      <c r="N13" s="11"/>
      <c r="O13" s="11"/>
      <c r="P13" s="11"/>
      <c r="Q13" s="11"/>
      <c r="R13" s="11"/>
    </row>
    <row r="14" spans="1:108" s="10" customFormat="1" ht="15.75" customHeight="1">
      <c r="B14"/>
      <c r="C14" s="23" t="s">
        <v>56</v>
      </c>
      <c r="D14"/>
      <c r="E14"/>
      <c r="F14"/>
      <c r="G14"/>
      <c r="H14"/>
      <c r="I14"/>
      <c r="J14"/>
      <c r="K14"/>
      <c r="L14" s="11"/>
      <c r="M14" s="11"/>
      <c r="N14" s="11"/>
      <c r="O14" s="11"/>
      <c r="P14" s="11"/>
      <c r="Q14" s="11"/>
      <c r="R14" s="11"/>
    </row>
    <row r="15" spans="1:108" s="10" customFormat="1" ht="25.5" customHeight="1">
      <c r="B15" s="194" t="s">
        <v>50</v>
      </c>
      <c r="C15" s="194"/>
      <c r="D15" s="194"/>
      <c r="E15" s="194"/>
      <c r="F15" s="194"/>
      <c r="G15" s="194"/>
      <c r="H15" s="194"/>
      <c r="I15" s="194"/>
      <c r="J15" s="194"/>
      <c r="K15" s="194"/>
      <c r="L15" s="11"/>
      <c r="M15" s="11"/>
      <c r="N15" s="11"/>
      <c r="O15" s="11"/>
      <c r="P15" s="11"/>
      <c r="Q15" s="11"/>
      <c r="R15" s="11"/>
    </row>
    <row r="16" spans="1:108" s="10" customFormat="1" ht="25.5" customHeight="1">
      <c r="B16" s="194" t="s">
        <v>51</v>
      </c>
      <c r="C16" s="194"/>
      <c r="D16" s="194"/>
      <c r="E16" s="194"/>
      <c r="F16" s="194"/>
      <c r="G16" s="194"/>
      <c r="H16" s="194"/>
      <c r="I16" s="194"/>
      <c r="J16" s="194"/>
      <c r="K16" s="194"/>
      <c r="L16" s="11"/>
      <c r="M16" s="11"/>
      <c r="N16" s="11"/>
      <c r="O16" s="11"/>
      <c r="P16" s="11"/>
      <c r="Q16" s="11"/>
      <c r="R16" s="11"/>
    </row>
    <row r="17" spans="2:18" s="10" customFormat="1" ht="25.5" customHeight="1">
      <c r="B17" s="194" t="s">
        <v>52</v>
      </c>
      <c r="C17" s="194"/>
      <c r="D17" s="194"/>
      <c r="E17" s="194"/>
      <c r="F17" s="194"/>
      <c r="G17" s="194"/>
      <c r="H17" s="194"/>
      <c r="I17" s="194"/>
      <c r="J17" s="194"/>
      <c r="K17" s="194"/>
      <c r="L17" s="11"/>
      <c r="M17" s="11"/>
      <c r="N17" s="11"/>
      <c r="O17" s="11"/>
      <c r="P17" s="11"/>
      <c r="Q17" s="11"/>
      <c r="R17" s="11"/>
    </row>
    <row r="18" spans="2:18" s="10" customFormat="1" ht="25.5" customHeight="1">
      <c r="B18" s="194" t="s">
        <v>60</v>
      </c>
      <c r="C18" s="194"/>
      <c r="D18" s="194"/>
      <c r="E18" s="194"/>
      <c r="F18" s="194"/>
      <c r="G18" s="194"/>
      <c r="H18" s="194"/>
      <c r="I18" s="194"/>
      <c r="J18" s="194"/>
      <c r="K18" s="194"/>
      <c r="L18" s="11"/>
      <c r="M18" s="11"/>
      <c r="N18" s="11"/>
      <c r="O18" s="11"/>
      <c r="P18" s="11"/>
      <c r="Q18" s="11"/>
      <c r="R18" s="11"/>
    </row>
    <row r="19" spans="2:18" s="10" customFormat="1" ht="15.75" customHeight="1">
      <c r="B19"/>
      <c r="C19" s="23" t="s">
        <v>54</v>
      </c>
      <c r="D19"/>
      <c r="E19"/>
      <c r="F19"/>
      <c r="G19"/>
      <c r="H19"/>
      <c r="I19"/>
      <c r="J19"/>
      <c r="K19"/>
      <c r="L19" s="11"/>
      <c r="M19" s="11"/>
      <c r="N19" s="11"/>
      <c r="O19" s="11"/>
      <c r="P19" s="11"/>
      <c r="Q19" s="11"/>
      <c r="R19" s="11"/>
    </row>
    <row r="20" spans="2:18" s="10" customFormat="1" ht="15.75" customHeight="1">
      <c r="B20"/>
      <c r="C20" s="23" t="s">
        <v>62</v>
      </c>
      <c r="D20"/>
      <c r="E20"/>
      <c r="F20"/>
      <c r="G20"/>
      <c r="H20"/>
      <c r="I20"/>
      <c r="J20"/>
      <c r="K20"/>
      <c r="L20" s="11"/>
      <c r="M20" s="11"/>
      <c r="N20" s="11"/>
      <c r="O20" s="11"/>
      <c r="P20" s="11"/>
      <c r="Q20" s="11"/>
      <c r="R20" s="11"/>
    </row>
    <row r="21" spans="2:18" s="10" customFormat="1" ht="25.5" customHeight="1">
      <c r="B21" s="194" t="s">
        <v>57</v>
      </c>
      <c r="C21" s="194"/>
      <c r="D21" s="194"/>
      <c r="E21" s="194"/>
      <c r="F21" s="194"/>
      <c r="G21" s="194"/>
      <c r="H21" s="194"/>
      <c r="I21" s="194"/>
      <c r="J21" s="194"/>
      <c r="K21" s="194"/>
      <c r="L21" s="11"/>
      <c r="M21" s="11"/>
      <c r="N21" s="11"/>
      <c r="O21" s="11"/>
      <c r="P21" s="11"/>
      <c r="Q21" s="11"/>
      <c r="R21" s="11"/>
    </row>
    <row r="22" spans="2:18" s="10" customFormat="1" ht="25.5" customHeight="1">
      <c r="B22" s="194" t="s">
        <v>61</v>
      </c>
      <c r="C22" s="194"/>
      <c r="D22" s="194"/>
      <c r="E22" s="194"/>
      <c r="F22" s="194"/>
      <c r="G22" s="194"/>
      <c r="H22" s="194"/>
      <c r="I22" s="194"/>
      <c r="J22" s="194"/>
      <c r="K22" s="194"/>
      <c r="L22" s="11"/>
      <c r="M22" s="11"/>
      <c r="N22" s="11"/>
      <c r="O22" s="11"/>
      <c r="P22" s="11"/>
      <c r="Q22" s="11"/>
      <c r="R22" s="11"/>
    </row>
    <row r="23" spans="2:18" s="10" customFormat="1" ht="15.75" customHeight="1">
      <c r="B23"/>
      <c r="C23" s="195" t="s">
        <v>132</v>
      </c>
      <c r="D23" s="195"/>
      <c r="E23" s="195"/>
      <c r="F23" s="195"/>
      <c r="G23" s="195"/>
      <c r="H23" s="195"/>
      <c r="I23" s="195"/>
      <c r="J23" s="195"/>
      <c r="K23" s="195"/>
      <c r="L23" s="11"/>
      <c r="M23" s="11"/>
      <c r="N23" s="11"/>
      <c r="O23" s="11"/>
      <c r="P23" s="11"/>
      <c r="Q23" s="11"/>
      <c r="R23" s="11"/>
    </row>
    <row r="24" spans="2:18" s="10" customFormat="1" ht="15.75" customHeight="1">
      <c r="B24"/>
      <c r="C24" s="23" t="s">
        <v>133</v>
      </c>
      <c r="D24"/>
      <c r="E24"/>
      <c r="F24"/>
      <c r="G24"/>
      <c r="H24"/>
      <c r="I24"/>
      <c r="J24"/>
      <c r="K24"/>
      <c r="L24" s="11"/>
      <c r="M24" s="11"/>
      <c r="N24" s="11"/>
      <c r="O24" s="11"/>
      <c r="P24" s="11"/>
      <c r="Q24" s="11"/>
      <c r="R24" s="11"/>
    </row>
    <row r="25" spans="2:18" s="10" customFormat="1" ht="15.75" customHeight="1">
      <c r="B25"/>
      <c r="C25" s="23" t="s">
        <v>134</v>
      </c>
      <c r="D25"/>
      <c r="E25"/>
      <c r="F25"/>
      <c r="G25"/>
      <c r="H25"/>
      <c r="I25"/>
      <c r="J25"/>
      <c r="K25"/>
      <c r="L25" s="11"/>
      <c r="M25" s="11"/>
      <c r="N25" s="11"/>
      <c r="O25" s="11"/>
      <c r="P25" s="11"/>
      <c r="Q25" s="11"/>
      <c r="R25" s="11"/>
    </row>
    <row r="26" spans="2:18" s="10" customFormat="1" ht="15.75" customHeight="1">
      <c r="B26"/>
      <c r="C26" s="23" t="s">
        <v>135</v>
      </c>
      <c r="D26"/>
      <c r="E26"/>
      <c r="F26"/>
      <c r="G26"/>
      <c r="H26"/>
      <c r="I26"/>
      <c r="J26"/>
      <c r="K26"/>
      <c r="L26" s="11"/>
      <c r="M26" s="11"/>
      <c r="N26" s="11"/>
      <c r="O26" s="11"/>
      <c r="P26" s="11"/>
      <c r="Q26" s="11"/>
      <c r="R26" s="11"/>
    </row>
    <row r="27" spans="2:18" s="10" customFormat="1" ht="25.5" customHeight="1">
      <c r="B27" s="194" t="s">
        <v>137</v>
      </c>
      <c r="C27" s="194"/>
      <c r="D27" s="194"/>
      <c r="E27" s="194"/>
      <c r="F27" s="194"/>
      <c r="G27" s="194"/>
      <c r="H27" s="194"/>
      <c r="I27" s="194"/>
      <c r="J27" s="194"/>
      <c r="K27" s="194"/>
      <c r="L27" s="11"/>
      <c r="M27" s="11"/>
      <c r="N27" s="11"/>
      <c r="O27" s="11"/>
      <c r="P27" s="11"/>
      <c r="Q27" s="11"/>
      <c r="R27" s="11"/>
    </row>
    <row r="28" spans="2:18" s="10" customFormat="1" ht="15.75" customHeight="1">
      <c r="B28"/>
      <c r="C28" s="23" t="s">
        <v>108</v>
      </c>
      <c r="D28" s="23"/>
      <c r="E28" s="23"/>
      <c r="F28" s="23"/>
      <c r="G28" s="23"/>
      <c r="H28" s="23"/>
      <c r="I28" s="23"/>
      <c r="J28" s="23"/>
      <c r="K28" s="23"/>
      <c r="L28" s="11"/>
      <c r="M28" s="11"/>
      <c r="N28" s="11"/>
      <c r="O28" s="11"/>
      <c r="P28" s="11"/>
      <c r="Q28" s="11"/>
      <c r="R28" s="11"/>
    </row>
    <row r="29" spans="2:18" s="10" customFormat="1" ht="15.75" customHeight="1">
      <c r="B29"/>
      <c r="C29" s="23" t="s">
        <v>184</v>
      </c>
      <c r="D29" s="23"/>
      <c r="E29" s="23"/>
      <c r="F29" s="23"/>
      <c r="G29" s="23"/>
      <c r="H29" s="23"/>
      <c r="I29" s="23"/>
      <c r="J29" s="23"/>
      <c r="K29" s="23"/>
      <c r="L29" s="11"/>
      <c r="M29" s="11"/>
      <c r="N29" s="11"/>
      <c r="O29" s="11"/>
      <c r="P29" s="11"/>
      <c r="Q29" s="11"/>
      <c r="R29" s="11"/>
    </row>
    <row r="30" spans="2:18" s="10" customFormat="1" ht="15.75" customHeight="1">
      <c r="B30"/>
      <c r="C30" s="23" t="s">
        <v>185</v>
      </c>
      <c r="D30" s="23"/>
      <c r="E30" s="23"/>
      <c r="F30" s="23"/>
      <c r="G30" s="23"/>
      <c r="H30" s="23"/>
      <c r="I30" s="23"/>
      <c r="J30" s="23"/>
      <c r="K30" s="23"/>
      <c r="L30" s="11"/>
      <c r="M30" s="11"/>
      <c r="N30" s="11"/>
      <c r="O30" s="11"/>
      <c r="P30" s="11"/>
      <c r="Q30" s="11"/>
      <c r="R30" s="11"/>
    </row>
    <row r="31" spans="2:18" s="10" customFormat="1" ht="15.75" customHeight="1">
      <c r="B31"/>
      <c r="C31" s="23" t="s">
        <v>186</v>
      </c>
      <c r="D31" s="23"/>
      <c r="E31" s="23"/>
      <c r="F31" s="23"/>
      <c r="G31" s="23"/>
      <c r="H31" s="23"/>
      <c r="I31" s="23"/>
      <c r="J31" s="23"/>
      <c r="K31" s="23"/>
      <c r="L31" s="11"/>
      <c r="M31" s="11"/>
      <c r="N31" s="11"/>
      <c r="O31" s="11"/>
      <c r="P31" s="11"/>
      <c r="Q31" s="11"/>
      <c r="R31" s="11"/>
    </row>
    <row r="32" spans="2:18" s="10" customFormat="1" ht="25.5" customHeight="1">
      <c r="B32" s="194" t="s">
        <v>107</v>
      </c>
      <c r="C32" s="194"/>
      <c r="D32" s="194"/>
      <c r="E32" s="194"/>
      <c r="F32" s="194"/>
      <c r="G32" s="194"/>
      <c r="H32" s="194"/>
      <c r="I32" s="194"/>
      <c r="J32" s="194"/>
      <c r="K32" s="194"/>
      <c r="L32" s="11"/>
      <c r="M32" s="11"/>
      <c r="N32" s="11"/>
      <c r="O32" s="11"/>
      <c r="P32" s="11"/>
      <c r="Q32" s="11"/>
      <c r="R32" s="11"/>
    </row>
    <row r="33" s="12" customFormat="1" ht="14.4"/>
  </sheetData>
  <mergeCells count="12">
    <mergeCell ref="B32:K32"/>
    <mergeCell ref="B17:K17"/>
    <mergeCell ref="B18:K18"/>
    <mergeCell ref="B21:K21"/>
    <mergeCell ref="B22:K22"/>
    <mergeCell ref="B27:K27"/>
    <mergeCell ref="C23:K23"/>
    <mergeCell ref="B9:K9"/>
    <mergeCell ref="C10:K10"/>
    <mergeCell ref="B15:K15"/>
    <mergeCell ref="B16:K16"/>
    <mergeCell ref="A6:L6"/>
  </mergeCells>
  <hyperlinks>
    <hyperlink ref="B9" location="Ponto_1_Sintese!Área_de_Impressão" display="1. Síntese da Operação"/>
    <hyperlink ref="B15:K15" location="Ponto_2_3_4_JustObjctMetasAmbit!Área_de_Impressão" display="2. Justificação, Objectivos e Metas da Operação"/>
    <hyperlink ref="B16:K16" location="Ponto_2_3_4_JustObjctMetasAmbit!Área_de_Impressão" display="3. Âmbito territorial do projecto"/>
    <hyperlink ref="B18:K18" location="Ponto_5_CondicoesRE_Aviso!Área_de_Impressão" display="5. Condições do Regulamento Específico "/>
    <hyperlink ref="B21:K21" location="Ponto_6_MetodologImplementacao!Área_de_Impressão" display="6. Metodologia de Implementação"/>
    <hyperlink ref="B22:K22" location="Ponto_7_PlanoComunicacao!Área_de_Impressão" display="7 - Plano de Comunicação"/>
    <hyperlink ref="C28:K28" location="Ponto_8.1_OrcGlobal!Área_de_Impressão" display="8.1 - Orçamento Global da Operação"/>
    <hyperlink ref="B32:K32" location="Ponto_9_JustCritSel!Área_de_Impressão" display="9. Fundamentação da Aplicação dos Critérios de Selecção"/>
    <hyperlink ref="B17:K17" location="Ponto_2_3_4_JustObjctMetasAmbit!Área_de_Impressão" display="4. Indicadores do Programa Operacional"/>
    <hyperlink ref="C29:K29" location="Ponto_8.2_ComponenteExecutor!Área_de_Impressão" display="8.2 - Cálculo do Investimento - Por Componente e por Executor"/>
    <hyperlink ref="C30:K30" location="Ponto_8.3_Contratos!Área_de_Impressão" display="8.3 - Cáculo do Investimento - Por Componentes Contratadas (Contratos)"/>
    <hyperlink ref="C31:K31" location="Ponto_8.4_Ano_Fonte!Área_de_Impressão" display="8.4 - Cálculo do Investimento - Por Ano e Fonte de Financiamento"/>
  </hyperlinks>
  <printOptions horizontalCentered="1"/>
  <pageMargins left="0.23622047244094491" right="0.23622047244094491" top="0.35433070866141736" bottom="0.55118110236220474" header="0.31496062992125984" footer="0.31496062992125984"/>
  <pageSetup paperSize="9" scale="95" fitToHeight="0" orientation="portrait" r:id="rId1"/>
  <headerFooter>
    <oddFooter>&amp;R&amp;"Trebuchet MS,Normal"&amp;8Pág. &amp;P/&amp;N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showGridLines="0" workbookViewId="0">
      <selection activeCell="J2" sqref="J2"/>
    </sheetView>
  </sheetViews>
  <sheetFormatPr defaultColWidth="9.109375" defaultRowHeight="13.8"/>
  <cols>
    <col min="1" max="1" width="4" style="93" customWidth="1"/>
    <col min="2" max="7" width="3.109375" style="93" customWidth="1"/>
    <col min="8" max="13" width="15.44140625" style="93" customWidth="1"/>
    <col min="14" max="14" width="8.44140625" style="93" customWidth="1"/>
    <col min="15" max="16384" width="9.109375" style="93"/>
  </cols>
  <sheetData>
    <row r="1" spans="1:16" s="15" customFormat="1" ht="18" customHeight="1">
      <c r="K1" s="24"/>
    </row>
    <row r="2" spans="1:16" s="15" customFormat="1" ht="18" customHeight="1">
      <c r="P2" s="59" t="s">
        <v>37</v>
      </c>
    </row>
    <row r="3" spans="1:16" s="15" customFormat="1" ht="18" customHeight="1">
      <c r="B3" s="20"/>
      <c r="C3" s="20"/>
      <c r="D3" s="20"/>
      <c r="E3" s="20"/>
      <c r="F3" s="20"/>
      <c r="G3" s="20"/>
      <c r="H3" s="20"/>
      <c r="I3" s="20"/>
      <c r="J3" s="20"/>
      <c r="K3" s="24"/>
    </row>
    <row r="4" spans="1:16" s="15" customFormat="1" ht="18" customHeight="1">
      <c r="A4" s="197" t="s">
        <v>35</v>
      </c>
      <c r="B4" s="197"/>
      <c r="C4" s="197"/>
      <c r="D4" s="197"/>
      <c r="E4" s="197"/>
      <c r="F4" s="197"/>
      <c r="G4" s="197"/>
      <c r="H4" s="197"/>
      <c r="I4" s="197"/>
      <c r="J4" s="197"/>
      <c r="K4" s="197"/>
      <c r="L4" s="197"/>
      <c r="M4" s="197"/>
      <c r="N4" s="197"/>
    </row>
    <row r="5" spans="1:16" s="15" customFormat="1" ht="13.5" customHeight="1">
      <c r="B5" s="21"/>
      <c r="C5" s="22"/>
      <c r="D5" s="22"/>
      <c r="E5" s="22"/>
      <c r="F5" s="22"/>
      <c r="G5" s="22"/>
      <c r="H5" s="22"/>
      <c r="I5" s="22"/>
      <c r="J5" s="22"/>
      <c r="K5" s="24"/>
    </row>
    <row r="6" spans="1:16" s="15" customFormat="1" ht="24" customHeight="1">
      <c r="A6" s="69" t="s">
        <v>41</v>
      </c>
      <c r="B6" s="69"/>
      <c r="C6" s="69"/>
      <c r="D6" s="69"/>
      <c r="E6" s="69"/>
      <c r="F6" s="69"/>
      <c r="G6" s="69"/>
      <c r="H6" s="199">
        <f>Ponto_1_Sintese!$C$14</f>
        <v>0</v>
      </c>
      <c r="I6" s="200"/>
      <c r="J6" s="200"/>
      <c r="K6" s="200"/>
      <c r="L6" s="200"/>
      <c r="M6" s="200"/>
      <c r="N6" s="201"/>
    </row>
    <row r="7" spans="1:16" s="15" customFormat="1" ht="13.5" customHeight="1">
      <c r="B7" s="21"/>
      <c r="C7" s="22"/>
      <c r="D7" s="22"/>
      <c r="E7" s="22"/>
      <c r="F7" s="22"/>
      <c r="G7" s="22"/>
      <c r="H7" s="22"/>
      <c r="I7" s="22"/>
      <c r="J7" s="22"/>
      <c r="K7" s="24"/>
    </row>
    <row r="8" spans="1:16" s="15" customFormat="1" ht="15" customHeight="1">
      <c r="A8" s="68" t="s">
        <v>141</v>
      </c>
      <c r="B8" s="68"/>
      <c r="C8" s="68"/>
      <c r="D8" s="68"/>
      <c r="E8" s="68"/>
      <c r="F8" s="68"/>
      <c r="G8" s="68"/>
      <c r="H8" s="68"/>
      <c r="I8" s="68"/>
      <c r="J8" s="68"/>
      <c r="K8" s="68"/>
      <c r="L8" s="68"/>
      <c r="M8" s="68"/>
      <c r="N8" s="68"/>
    </row>
    <row r="9" spans="1:16" s="90" customFormat="1">
      <c r="A9" s="88"/>
      <c r="B9" s="88"/>
      <c r="C9" s="88"/>
      <c r="D9" s="88"/>
      <c r="E9" s="88"/>
      <c r="F9" s="88"/>
      <c r="G9" s="88"/>
      <c r="H9" s="88"/>
      <c r="I9" s="88"/>
      <c r="J9" s="88"/>
      <c r="K9" s="88"/>
      <c r="L9" s="88"/>
      <c r="M9" s="89"/>
      <c r="N9" s="89"/>
    </row>
    <row r="10" spans="1:16" s="90" customFormat="1" ht="19.5" customHeight="1">
      <c r="A10" s="23" t="s">
        <v>140</v>
      </c>
      <c r="B10" s="88"/>
      <c r="C10" s="88"/>
      <c r="D10" s="88"/>
      <c r="E10" s="88"/>
      <c r="F10" s="88"/>
      <c r="G10" s="88"/>
      <c r="H10" s="88"/>
      <c r="I10" s="88"/>
      <c r="J10" s="88"/>
      <c r="K10" s="88"/>
      <c r="L10" s="88"/>
      <c r="M10" s="89"/>
      <c r="N10" s="89"/>
    </row>
    <row r="12" spans="1:16" ht="12.75" customHeight="1">
      <c r="B12" s="322" t="s">
        <v>125</v>
      </c>
      <c r="C12" s="322"/>
      <c r="D12" s="322"/>
      <c r="E12" s="322"/>
      <c r="F12" s="322"/>
      <c r="G12" s="322"/>
      <c r="H12" s="322" t="s">
        <v>126</v>
      </c>
      <c r="I12" s="322"/>
      <c r="J12" s="322"/>
      <c r="K12" s="322" t="s">
        <v>45</v>
      </c>
      <c r="L12" s="322" t="s">
        <v>72</v>
      </c>
      <c r="M12" s="322" t="s">
        <v>127</v>
      </c>
      <c r="N12" s="322" t="s">
        <v>128</v>
      </c>
    </row>
    <row r="13" spans="1:16" ht="22.5" customHeight="1">
      <c r="B13" s="322"/>
      <c r="C13" s="322"/>
      <c r="D13" s="322"/>
      <c r="E13" s="322"/>
      <c r="F13" s="322"/>
      <c r="G13" s="322"/>
      <c r="H13" s="103" t="s">
        <v>129</v>
      </c>
      <c r="I13" s="103" t="s">
        <v>130</v>
      </c>
      <c r="J13" s="127" t="s">
        <v>167</v>
      </c>
      <c r="K13" s="322"/>
      <c r="L13" s="322"/>
      <c r="M13" s="322"/>
      <c r="N13" s="322"/>
    </row>
    <row r="14" spans="1:16" ht="16.5" customHeight="1">
      <c r="B14" s="330">
        <v>2019</v>
      </c>
      <c r="C14" s="330"/>
      <c r="D14" s="330"/>
      <c r="E14" s="330"/>
      <c r="F14" s="330"/>
      <c r="G14" s="330"/>
      <c r="H14" s="97">
        <f>+I14+J14</f>
        <v>0</v>
      </c>
      <c r="I14" s="97"/>
      <c r="J14" s="97"/>
      <c r="K14" s="97"/>
      <c r="L14" s="97"/>
      <c r="M14" s="97">
        <f>+H14+K14+L14</f>
        <v>0</v>
      </c>
      <c r="N14" s="114" t="e">
        <f>I14/H14</f>
        <v>#DIV/0!</v>
      </c>
    </row>
    <row r="15" spans="1:16" ht="16.5" customHeight="1">
      <c r="B15" s="330">
        <v>2020</v>
      </c>
      <c r="C15" s="330"/>
      <c r="D15" s="330"/>
      <c r="E15" s="330"/>
      <c r="F15" s="330"/>
      <c r="G15" s="330"/>
      <c r="H15" s="97">
        <f t="shared" ref="H15:H16" si="0">+I15+J15</f>
        <v>0</v>
      </c>
      <c r="I15" s="97"/>
      <c r="J15" s="97"/>
      <c r="K15" s="97"/>
      <c r="L15" s="97"/>
      <c r="M15" s="97">
        <f>+H15+K15+L15</f>
        <v>0</v>
      </c>
      <c r="N15" s="114" t="e">
        <f>I15/H15</f>
        <v>#DIV/0!</v>
      </c>
    </row>
    <row r="16" spans="1:16" ht="16.5" customHeight="1">
      <c r="B16" s="330">
        <v>2021</v>
      </c>
      <c r="C16" s="330"/>
      <c r="D16" s="330"/>
      <c r="E16" s="330"/>
      <c r="F16" s="330"/>
      <c r="G16" s="330"/>
      <c r="H16" s="97">
        <f t="shared" si="0"/>
        <v>0</v>
      </c>
      <c r="I16" s="97"/>
      <c r="J16" s="97"/>
      <c r="K16" s="97"/>
      <c r="L16" s="97"/>
      <c r="M16" s="97">
        <f>+H16+K16+L16</f>
        <v>0</v>
      </c>
      <c r="N16" s="114" t="e">
        <f>I16/H16</f>
        <v>#DIV/0!</v>
      </c>
    </row>
    <row r="17" spans="2:14" ht="16.5" customHeight="1">
      <c r="B17" s="330" t="s">
        <v>18</v>
      </c>
      <c r="C17" s="330"/>
      <c r="D17" s="330"/>
      <c r="E17" s="330"/>
      <c r="F17" s="330"/>
      <c r="G17" s="330"/>
      <c r="H17" s="98">
        <f>SUM(H14:H16)</f>
        <v>0</v>
      </c>
      <c r="I17" s="98">
        <f>SUM(I14:I16)</f>
        <v>0</v>
      </c>
      <c r="J17" s="98">
        <f>SUM(J14:J16)</f>
        <v>0</v>
      </c>
      <c r="K17" s="98">
        <f>SUM(K14:K16)</f>
        <v>0</v>
      </c>
      <c r="L17" s="98"/>
      <c r="M17" s="98">
        <f>SUM(M14:M16)</f>
        <v>0</v>
      </c>
      <c r="N17" s="115" t="e">
        <f>I17/H17</f>
        <v>#DIV/0!</v>
      </c>
    </row>
    <row r="18" spans="2:14">
      <c r="B18" s="116"/>
      <c r="C18" s="116"/>
      <c r="D18" s="116"/>
      <c r="E18" s="116"/>
      <c r="F18" s="116"/>
      <c r="G18" s="116"/>
      <c r="H18" s="117"/>
      <c r="I18" s="118"/>
      <c r="K18" s="116"/>
      <c r="L18" s="116"/>
      <c r="M18" s="116"/>
    </row>
    <row r="19" spans="2:14">
      <c r="B19" s="93" t="s">
        <v>213</v>
      </c>
    </row>
  </sheetData>
  <mergeCells count="12">
    <mergeCell ref="H6:N6"/>
    <mergeCell ref="A4:N4"/>
    <mergeCell ref="B17:G17"/>
    <mergeCell ref="B14:G14"/>
    <mergeCell ref="B15:G15"/>
    <mergeCell ref="B16:G16"/>
    <mergeCell ref="B12:G13"/>
    <mergeCell ref="H12:J12"/>
    <mergeCell ref="K12:K13"/>
    <mergeCell ref="L12:L13"/>
    <mergeCell ref="M12:M13"/>
    <mergeCell ref="N12:N13"/>
  </mergeCells>
  <hyperlinks>
    <hyperlink ref="P2" location="ÍNDICE!A1" display="Voltar ao Índice"/>
  </hyperlinks>
  <printOptions horizontalCentered="1"/>
  <pageMargins left="0.23622047244094491" right="0.23622047244094491" top="0.35433070866141736" bottom="0.55118110236220474" header="0.31496062992125984" footer="0.31496062992125984"/>
  <pageSetup paperSize="9" scale="85" fitToHeight="0" orientation="landscape" r:id="rId1"/>
  <headerFooter>
    <oddFooter>&amp;R&amp;"Trebuchet MS,Normal"&amp;8Pág.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474"/>
  <sheetViews>
    <sheetView showGridLines="0" topLeftCell="A79" workbookViewId="0">
      <selection activeCell="F94" sqref="F94"/>
    </sheetView>
  </sheetViews>
  <sheetFormatPr defaultColWidth="10.6640625" defaultRowHeight="13.8"/>
  <cols>
    <col min="1" max="1" width="1.33203125" style="72" customWidth="1"/>
    <col min="2" max="2" width="1.5546875" style="70" customWidth="1"/>
    <col min="3" max="3" width="7.6640625" style="70" customWidth="1"/>
    <col min="4" max="4" width="13.33203125" style="70" customWidth="1"/>
    <col min="5" max="23" width="3.5546875" style="70" customWidth="1"/>
    <col min="24" max="25" width="2.6640625" style="70" customWidth="1"/>
    <col min="26" max="26" width="1.109375" style="70" customWidth="1"/>
    <col min="27" max="27" width="4.109375" style="70" customWidth="1"/>
    <col min="28" max="28" width="2.109375" style="70" customWidth="1"/>
    <col min="29" max="29" width="1.33203125" style="70" customWidth="1"/>
    <col min="30" max="16384" width="10.6640625" style="70"/>
  </cols>
  <sheetData>
    <row r="1" spans="1:31" s="15" customFormat="1" ht="18" customHeight="1">
      <c r="AC1" s="24"/>
    </row>
    <row r="2" spans="1:31" s="15" customFormat="1" ht="18" customHeight="1">
      <c r="AE2" s="59" t="s">
        <v>37</v>
      </c>
    </row>
    <row r="3" spans="1:31" s="15" customFormat="1" ht="18" customHeight="1">
      <c r="B3" s="20"/>
      <c r="C3" s="20"/>
      <c r="D3" s="20"/>
      <c r="E3" s="20"/>
      <c r="F3" s="20"/>
      <c r="G3" s="20"/>
      <c r="H3" s="20"/>
      <c r="I3" s="20"/>
      <c r="J3" s="20"/>
      <c r="K3" s="20"/>
      <c r="L3" s="20"/>
      <c r="M3" s="20"/>
      <c r="N3" s="20"/>
      <c r="O3" s="20"/>
      <c r="P3" s="20"/>
      <c r="AC3" s="24"/>
    </row>
    <row r="4" spans="1:31" s="15" customFormat="1" ht="18" customHeight="1">
      <c r="A4" s="197" t="s">
        <v>35</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24"/>
    </row>
    <row r="5" spans="1:31" s="15" customFormat="1" ht="13.5" customHeight="1">
      <c r="B5" s="21"/>
      <c r="C5" s="22"/>
      <c r="D5" s="22"/>
      <c r="E5" s="22"/>
      <c r="F5" s="22"/>
      <c r="G5" s="22"/>
      <c r="H5" s="22"/>
      <c r="I5" s="22"/>
      <c r="J5" s="22"/>
      <c r="K5" s="22"/>
      <c r="L5" s="22"/>
      <c r="M5" s="22"/>
      <c r="N5" s="22"/>
      <c r="O5" s="22"/>
      <c r="P5" s="22"/>
      <c r="AC5" s="24"/>
    </row>
    <row r="6" spans="1:31" s="15" customFormat="1" ht="24" customHeight="1">
      <c r="A6" s="34"/>
      <c r="B6" s="74" t="s">
        <v>41</v>
      </c>
      <c r="C6" s="74"/>
      <c r="D6" s="74"/>
      <c r="E6" s="199">
        <f>Ponto_1_Sintese!$C$14</f>
        <v>0</v>
      </c>
      <c r="F6" s="200"/>
      <c r="G6" s="200"/>
      <c r="H6" s="200"/>
      <c r="I6" s="200"/>
      <c r="J6" s="200"/>
      <c r="K6" s="200"/>
      <c r="L6" s="200"/>
      <c r="M6" s="200"/>
      <c r="N6" s="200"/>
      <c r="O6" s="200"/>
      <c r="P6" s="200"/>
      <c r="Q6" s="200"/>
      <c r="R6" s="200"/>
      <c r="S6" s="200"/>
      <c r="T6" s="200"/>
      <c r="U6" s="200"/>
      <c r="V6" s="200"/>
      <c r="W6" s="200"/>
      <c r="X6" s="200"/>
      <c r="Y6" s="200"/>
      <c r="Z6" s="200"/>
      <c r="AA6" s="200"/>
      <c r="AB6" s="201"/>
      <c r="AC6" s="24"/>
    </row>
    <row r="7" spans="1:31" s="15" customFormat="1" ht="13.5" customHeight="1">
      <c r="B7" s="21"/>
      <c r="C7" s="22"/>
      <c r="D7" s="22"/>
      <c r="E7" s="22"/>
      <c r="F7" s="22"/>
      <c r="G7" s="22"/>
      <c r="H7" s="22"/>
      <c r="I7" s="22"/>
      <c r="J7" s="22"/>
      <c r="K7" s="22"/>
      <c r="L7" s="22"/>
      <c r="M7" s="22"/>
      <c r="N7" s="22"/>
      <c r="O7" s="22"/>
      <c r="P7" s="22"/>
      <c r="AC7" s="24"/>
    </row>
    <row r="8" spans="1:31" s="15" customFormat="1" ht="14.4">
      <c r="A8" s="198" t="s">
        <v>168</v>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24"/>
    </row>
    <row r="9" spans="1:31" s="71" customFormat="1" ht="42" customHeight="1">
      <c r="A9" s="339" t="s">
        <v>34</v>
      </c>
      <c r="B9" s="339"/>
      <c r="C9" s="339"/>
      <c r="D9" s="339"/>
      <c r="E9" s="339"/>
      <c r="F9" s="339"/>
      <c r="G9" s="339"/>
      <c r="H9" s="339"/>
      <c r="I9" s="339"/>
      <c r="J9" s="339"/>
      <c r="K9" s="339"/>
      <c r="L9" s="339"/>
      <c r="M9" s="339"/>
      <c r="N9" s="339"/>
      <c r="O9" s="339"/>
      <c r="P9" s="339"/>
      <c r="Q9" s="339"/>
      <c r="R9" s="339"/>
      <c r="S9" s="339"/>
      <c r="T9" s="339"/>
      <c r="U9" s="339"/>
      <c r="V9" s="339"/>
      <c r="W9" s="339"/>
      <c r="X9" s="339"/>
      <c r="Y9" s="339"/>
      <c r="Z9" s="339"/>
      <c r="AA9" s="339"/>
      <c r="AB9" s="339"/>
      <c r="AC9" s="339"/>
    </row>
    <row r="10" spans="1:31" s="75" customFormat="1" ht="21" customHeight="1">
      <c r="C10" s="339" t="s">
        <v>142</v>
      </c>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row>
    <row r="11" spans="1:31" ht="30" customHeight="1">
      <c r="A11" s="70"/>
      <c r="C11" s="340" t="s">
        <v>169</v>
      </c>
      <c r="D11" s="340"/>
      <c r="E11" s="340"/>
      <c r="F11" s="340"/>
      <c r="G11" s="340"/>
      <c r="H11" s="340"/>
      <c r="I11" s="340"/>
      <c r="J11" s="340"/>
      <c r="K11" s="340"/>
      <c r="L11" s="340"/>
      <c r="M11" s="340"/>
      <c r="N11" s="340"/>
      <c r="O11" s="340"/>
      <c r="P11" s="340"/>
      <c r="Q11" s="340"/>
      <c r="R11" s="340"/>
      <c r="S11" s="340"/>
      <c r="T11" s="340"/>
      <c r="U11" s="340"/>
      <c r="V11" s="340"/>
      <c r="W11" s="340"/>
      <c r="X11" s="340"/>
      <c r="Y11" s="340"/>
      <c r="Z11" s="340"/>
      <c r="AA11" s="340"/>
      <c r="AB11" s="340"/>
    </row>
    <row r="12" spans="1:31" ht="16.5" customHeight="1">
      <c r="A12" s="70"/>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row>
    <row r="13" spans="1:31" ht="16.5" customHeight="1">
      <c r="A13" s="70"/>
      <c r="C13" s="128"/>
      <c r="D13" s="188" t="s">
        <v>172</v>
      </c>
      <c r="E13" s="128"/>
      <c r="F13" s="128"/>
      <c r="G13" s="128"/>
      <c r="H13" s="128"/>
      <c r="I13" s="128"/>
      <c r="L13" s="350">
        <f>Ponto_1_Sintese!M36</f>
        <v>0</v>
      </c>
      <c r="M13" s="350"/>
      <c r="N13" s="350"/>
      <c r="O13" s="350"/>
      <c r="T13" s="128"/>
      <c r="U13" s="128"/>
      <c r="V13" s="128"/>
      <c r="W13" s="128"/>
      <c r="X13" s="128"/>
      <c r="Y13" s="128"/>
      <c r="Z13" s="128"/>
      <c r="AA13" s="128"/>
      <c r="AB13" s="128"/>
    </row>
    <row r="14" spans="1:31" ht="16.5" customHeight="1">
      <c r="A14" s="70"/>
      <c r="C14" s="128"/>
      <c r="D14" s="188" t="s">
        <v>173</v>
      </c>
      <c r="E14" s="128"/>
      <c r="F14" s="128"/>
      <c r="G14" s="128"/>
      <c r="H14" s="128"/>
      <c r="I14" s="128"/>
      <c r="L14" s="351"/>
      <c r="M14" s="351"/>
      <c r="N14" s="351"/>
      <c r="O14" s="351"/>
      <c r="T14" s="128"/>
      <c r="U14" s="128"/>
      <c r="V14" s="128"/>
      <c r="W14" s="128"/>
      <c r="X14" s="128"/>
      <c r="Y14" s="128"/>
      <c r="Z14" s="128"/>
      <c r="AA14" s="128"/>
      <c r="AB14" s="128"/>
    </row>
    <row r="15" spans="1:31" ht="16.5" customHeight="1">
      <c r="A15" s="70"/>
      <c r="C15" s="128"/>
      <c r="D15" s="188" t="s">
        <v>174</v>
      </c>
      <c r="E15" s="128"/>
      <c r="F15" s="128"/>
      <c r="G15" s="128"/>
      <c r="H15" s="128"/>
      <c r="I15" s="128"/>
      <c r="L15" s="351" t="e">
        <f>L13/L14</f>
        <v>#DIV/0!</v>
      </c>
      <c r="M15" s="351"/>
      <c r="N15" s="351"/>
      <c r="O15" s="351"/>
      <c r="T15" s="128"/>
      <c r="U15" s="128"/>
      <c r="V15" s="128"/>
      <c r="W15" s="128"/>
      <c r="X15" s="128"/>
      <c r="Y15" s="128"/>
      <c r="Z15" s="128"/>
      <c r="AA15" s="128"/>
      <c r="AB15" s="128"/>
    </row>
    <row r="16" spans="1:31" ht="16.5" customHeight="1">
      <c r="A16" s="70"/>
      <c r="C16" s="128"/>
      <c r="D16" s="188"/>
      <c r="E16" s="128"/>
      <c r="F16" s="128"/>
      <c r="G16" s="128"/>
      <c r="H16" s="128"/>
      <c r="I16" s="128"/>
      <c r="J16" s="189"/>
      <c r="K16" s="189"/>
      <c r="L16" s="189"/>
      <c r="M16" s="189"/>
      <c r="N16" s="128"/>
      <c r="O16" s="128"/>
      <c r="P16" s="128"/>
      <c r="Q16" s="128"/>
      <c r="R16" s="128"/>
      <c r="S16" s="128"/>
      <c r="T16" s="128"/>
      <c r="U16" s="128"/>
      <c r="V16" s="128"/>
      <c r="W16" s="128"/>
      <c r="X16" s="128"/>
      <c r="Y16" s="128"/>
      <c r="Z16" s="128"/>
      <c r="AA16" s="128"/>
      <c r="AB16" s="128"/>
    </row>
    <row r="17" spans="1:29" ht="16.5" customHeight="1">
      <c r="A17" s="70"/>
      <c r="C17" s="128"/>
      <c r="D17" s="130" t="s">
        <v>175</v>
      </c>
      <c r="E17" s="193"/>
      <c r="F17" s="128"/>
      <c r="G17" s="128"/>
      <c r="H17" s="128"/>
      <c r="I17" s="128"/>
      <c r="J17" s="128"/>
      <c r="K17" s="128"/>
      <c r="L17" s="128"/>
      <c r="M17" s="128"/>
      <c r="N17" s="128"/>
      <c r="O17" s="128"/>
      <c r="P17" s="128"/>
      <c r="Q17" s="128"/>
      <c r="R17" s="128"/>
      <c r="S17" s="128"/>
      <c r="T17" s="128"/>
      <c r="U17" s="128"/>
      <c r="V17" s="128"/>
      <c r="W17" s="128"/>
      <c r="X17" s="128"/>
      <c r="Y17" s="128"/>
      <c r="Z17" s="128"/>
      <c r="AA17" s="128"/>
      <c r="AB17" s="128"/>
    </row>
    <row r="18" spans="1:29" ht="16.5" customHeight="1">
      <c r="A18" s="70"/>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row>
    <row r="19" spans="1:29" ht="16.5" customHeight="1">
      <c r="A19" s="70"/>
      <c r="C19" s="191" t="s">
        <v>176</v>
      </c>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row>
    <row r="20" spans="1:29" ht="9" customHeight="1">
      <c r="A20" s="70"/>
      <c r="C20" s="341"/>
      <c r="D20" s="342"/>
      <c r="E20" s="342"/>
      <c r="F20" s="342"/>
      <c r="G20" s="342"/>
      <c r="H20" s="342"/>
      <c r="I20" s="342"/>
      <c r="J20" s="342"/>
      <c r="K20" s="342"/>
      <c r="L20" s="342"/>
      <c r="M20" s="342"/>
      <c r="N20" s="342"/>
      <c r="O20" s="342"/>
      <c r="P20" s="342"/>
      <c r="Q20" s="342"/>
      <c r="R20" s="342"/>
      <c r="S20" s="342"/>
      <c r="T20" s="342"/>
      <c r="U20" s="342"/>
      <c r="V20" s="342"/>
      <c r="W20" s="342"/>
      <c r="X20" s="342"/>
      <c r="Y20" s="342"/>
      <c r="Z20" s="342"/>
      <c r="AA20" s="342"/>
      <c r="AB20" s="343"/>
    </row>
    <row r="21" spans="1:29">
      <c r="A21" s="70"/>
      <c r="C21" s="344"/>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6"/>
    </row>
    <row r="22" spans="1:29">
      <c r="A22" s="70"/>
      <c r="C22" s="344"/>
      <c r="D22" s="345"/>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6"/>
    </row>
    <row r="23" spans="1:29">
      <c r="A23" s="70"/>
      <c r="C23" s="344"/>
      <c r="D23" s="345"/>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6"/>
    </row>
    <row r="24" spans="1:29">
      <c r="A24" s="70"/>
      <c r="C24" s="344"/>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6"/>
    </row>
    <row r="25" spans="1:29">
      <c r="A25" s="70"/>
      <c r="C25" s="344"/>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6"/>
    </row>
    <row r="26" spans="1:29">
      <c r="A26" s="70"/>
      <c r="C26" s="344"/>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6"/>
    </row>
    <row r="27" spans="1:29">
      <c r="A27" s="70"/>
      <c r="C27" s="347"/>
      <c r="D27" s="348"/>
      <c r="E27" s="348"/>
      <c r="F27" s="348"/>
      <c r="G27" s="348"/>
      <c r="H27" s="348"/>
      <c r="I27" s="348"/>
      <c r="J27" s="348"/>
      <c r="K27" s="348"/>
      <c r="L27" s="348"/>
      <c r="M27" s="348"/>
      <c r="N27" s="348"/>
      <c r="O27" s="348"/>
      <c r="P27" s="348"/>
      <c r="Q27" s="348"/>
      <c r="R27" s="348"/>
      <c r="S27" s="348"/>
      <c r="T27" s="348"/>
      <c r="U27" s="348"/>
      <c r="V27" s="348"/>
      <c r="W27" s="348"/>
      <c r="X27" s="348"/>
      <c r="Y27" s="348"/>
      <c r="Z27" s="348"/>
      <c r="AA27" s="348"/>
      <c r="AB27" s="349"/>
    </row>
    <row r="28" spans="1:29" ht="12" customHeight="1">
      <c r="A28" s="70"/>
    </row>
    <row r="29" spans="1:29" ht="15.75" customHeight="1">
      <c r="A29" s="70"/>
      <c r="C29" s="352" t="s">
        <v>177</v>
      </c>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73"/>
    </row>
    <row r="30" spans="1:29" ht="16.5" customHeight="1">
      <c r="A30" s="70"/>
      <c r="C30" s="128"/>
      <c r="D30" s="188"/>
      <c r="E30" s="128"/>
      <c r="F30" s="128"/>
      <c r="G30" s="128"/>
      <c r="H30" s="128"/>
      <c r="I30" s="128"/>
      <c r="J30" s="189"/>
      <c r="K30" s="189"/>
      <c r="L30" s="189"/>
      <c r="M30" s="189"/>
      <c r="N30" s="128"/>
      <c r="O30" s="128"/>
      <c r="P30" s="128"/>
      <c r="Q30" s="128"/>
      <c r="R30" s="128"/>
      <c r="S30" s="128"/>
      <c r="T30" s="128"/>
      <c r="U30" s="128"/>
      <c r="V30" s="128"/>
      <c r="W30" s="128"/>
      <c r="X30" s="128"/>
      <c r="Y30" s="128"/>
      <c r="Z30" s="128"/>
      <c r="AA30" s="128"/>
      <c r="AB30" s="128"/>
    </row>
    <row r="31" spans="1:29" ht="16.5" customHeight="1">
      <c r="A31" s="70"/>
      <c r="C31" s="128"/>
      <c r="D31" s="130" t="s">
        <v>175</v>
      </c>
      <c r="E31" s="193"/>
      <c r="F31" s="128"/>
      <c r="G31" s="128"/>
      <c r="H31" s="128"/>
      <c r="I31" s="128"/>
      <c r="J31" s="128"/>
      <c r="K31" s="128"/>
      <c r="L31" s="128"/>
      <c r="M31" s="128"/>
      <c r="N31" s="128"/>
      <c r="O31" s="128"/>
      <c r="P31" s="128"/>
      <c r="Q31" s="128"/>
      <c r="R31" s="128"/>
      <c r="S31" s="128"/>
      <c r="T31" s="128"/>
      <c r="U31" s="128"/>
      <c r="V31" s="128"/>
      <c r="W31" s="128"/>
      <c r="X31" s="128"/>
      <c r="Y31" s="128"/>
      <c r="Z31" s="128"/>
      <c r="AA31" s="128"/>
      <c r="AB31" s="128"/>
    </row>
    <row r="32" spans="1:29" ht="16.5" customHeight="1">
      <c r="A32" s="70"/>
      <c r="C32" s="128"/>
      <c r="D32" s="130"/>
      <c r="E32" s="190"/>
      <c r="F32" s="128"/>
      <c r="G32" s="128"/>
      <c r="H32" s="128"/>
      <c r="I32" s="128"/>
      <c r="J32" s="128"/>
      <c r="K32" s="128"/>
      <c r="L32" s="128"/>
      <c r="M32" s="128"/>
      <c r="N32" s="128"/>
      <c r="O32" s="128"/>
      <c r="P32" s="128"/>
      <c r="Q32" s="128"/>
      <c r="R32" s="128"/>
      <c r="S32" s="128"/>
      <c r="T32" s="128"/>
      <c r="U32" s="128"/>
      <c r="V32" s="128"/>
      <c r="W32" s="128"/>
      <c r="X32" s="128"/>
      <c r="Y32" s="128"/>
      <c r="Z32" s="128"/>
      <c r="AA32" s="128"/>
      <c r="AB32" s="128"/>
    </row>
    <row r="33" spans="1:28" ht="16.5" customHeight="1">
      <c r="A33" s="70"/>
      <c r="C33" s="191" t="s">
        <v>176</v>
      </c>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row>
    <row r="34" spans="1:28" ht="9" customHeight="1">
      <c r="A34" s="70"/>
      <c r="C34" s="341"/>
      <c r="D34" s="342"/>
      <c r="E34" s="342"/>
      <c r="F34" s="342"/>
      <c r="G34" s="342"/>
      <c r="H34" s="342"/>
      <c r="I34" s="342"/>
      <c r="J34" s="342"/>
      <c r="K34" s="342"/>
      <c r="L34" s="342"/>
      <c r="M34" s="342"/>
      <c r="N34" s="342"/>
      <c r="O34" s="342"/>
      <c r="P34" s="342"/>
      <c r="Q34" s="342"/>
      <c r="R34" s="342"/>
      <c r="S34" s="342"/>
      <c r="T34" s="342"/>
      <c r="U34" s="342"/>
      <c r="V34" s="342"/>
      <c r="W34" s="342"/>
      <c r="X34" s="342"/>
      <c r="Y34" s="342"/>
      <c r="Z34" s="342"/>
      <c r="AA34" s="342"/>
      <c r="AB34" s="343"/>
    </row>
    <row r="35" spans="1:28">
      <c r="A35" s="70"/>
      <c r="C35" s="344"/>
      <c r="D35" s="345"/>
      <c r="E35" s="345"/>
      <c r="F35" s="345"/>
      <c r="G35" s="345"/>
      <c r="H35" s="345"/>
      <c r="I35" s="345"/>
      <c r="J35" s="345"/>
      <c r="K35" s="345"/>
      <c r="L35" s="345"/>
      <c r="M35" s="345"/>
      <c r="N35" s="345"/>
      <c r="O35" s="345"/>
      <c r="P35" s="345"/>
      <c r="Q35" s="345"/>
      <c r="R35" s="345"/>
      <c r="S35" s="345"/>
      <c r="T35" s="345"/>
      <c r="U35" s="345"/>
      <c r="V35" s="345"/>
      <c r="W35" s="345"/>
      <c r="X35" s="345"/>
      <c r="Y35" s="345"/>
      <c r="Z35" s="345"/>
      <c r="AA35" s="345"/>
      <c r="AB35" s="346"/>
    </row>
    <row r="36" spans="1:28">
      <c r="A36" s="70"/>
      <c r="C36" s="344"/>
      <c r="D36" s="345"/>
      <c r="E36" s="345"/>
      <c r="F36" s="345"/>
      <c r="G36" s="345"/>
      <c r="H36" s="345"/>
      <c r="I36" s="345"/>
      <c r="J36" s="345"/>
      <c r="K36" s="345"/>
      <c r="L36" s="345"/>
      <c r="M36" s="345"/>
      <c r="N36" s="345"/>
      <c r="O36" s="345"/>
      <c r="P36" s="345"/>
      <c r="Q36" s="345"/>
      <c r="R36" s="345"/>
      <c r="S36" s="345"/>
      <c r="T36" s="345"/>
      <c r="U36" s="345"/>
      <c r="V36" s="345"/>
      <c r="W36" s="345"/>
      <c r="X36" s="345"/>
      <c r="Y36" s="345"/>
      <c r="Z36" s="345"/>
      <c r="AA36" s="345"/>
      <c r="AB36" s="346"/>
    </row>
    <row r="37" spans="1:28">
      <c r="A37" s="70"/>
      <c r="C37" s="344"/>
      <c r="D37" s="345"/>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6"/>
    </row>
    <row r="38" spans="1:28">
      <c r="A38" s="70"/>
      <c r="C38" s="344"/>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6"/>
    </row>
    <row r="39" spans="1:28">
      <c r="A39" s="70"/>
      <c r="C39" s="344"/>
      <c r="D39" s="345"/>
      <c r="E39" s="345"/>
      <c r="F39" s="345"/>
      <c r="G39" s="345"/>
      <c r="H39" s="345"/>
      <c r="I39" s="345"/>
      <c r="J39" s="345"/>
      <c r="K39" s="345"/>
      <c r="L39" s="345"/>
      <c r="M39" s="345"/>
      <c r="N39" s="345"/>
      <c r="O39" s="345"/>
      <c r="P39" s="345"/>
      <c r="Q39" s="345"/>
      <c r="R39" s="345"/>
      <c r="S39" s="345"/>
      <c r="T39" s="345"/>
      <c r="U39" s="345"/>
      <c r="V39" s="345"/>
      <c r="W39" s="345"/>
      <c r="X39" s="345"/>
      <c r="Y39" s="345"/>
      <c r="Z39" s="345"/>
      <c r="AA39" s="345"/>
      <c r="AB39" s="346"/>
    </row>
    <row r="40" spans="1:28">
      <c r="A40" s="70"/>
      <c r="C40" s="344"/>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6"/>
    </row>
    <row r="41" spans="1:28">
      <c r="A41" s="70"/>
      <c r="C41" s="347"/>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9"/>
    </row>
    <row r="42" spans="1:28" ht="9.75" customHeight="1">
      <c r="A42" s="70"/>
    </row>
    <row r="43" spans="1:28" s="75" customFormat="1" ht="21" customHeight="1">
      <c r="C43" s="339" t="s">
        <v>143</v>
      </c>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c r="AB43" s="339"/>
    </row>
    <row r="44" spans="1:28" ht="24.75" customHeight="1">
      <c r="A44" s="70"/>
      <c r="C44" s="340" t="s">
        <v>170</v>
      </c>
      <c r="D44" s="340"/>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row>
    <row r="45" spans="1:28" ht="16.5" customHeight="1">
      <c r="A45" s="70"/>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row>
    <row r="46" spans="1:28" ht="16.5" customHeight="1">
      <c r="A46" s="70"/>
      <c r="C46" s="128"/>
      <c r="D46" s="188" t="s">
        <v>182</v>
      </c>
      <c r="E46" s="128"/>
      <c r="F46" s="128"/>
      <c r="G46" s="128"/>
      <c r="H46" s="128"/>
      <c r="I46" s="128"/>
      <c r="L46" s="351">
        <f>Ponto_1_Sintese!M69</f>
        <v>0</v>
      </c>
      <c r="M46" s="351"/>
      <c r="N46" s="351"/>
      <c r="O46" s="351"/>
      <c r="R46" s="128"/>
      <c r="S46" s="128"/>
      <c r="T46" s="128"/>
      <c r="U46" s="128"/>
      <c r="V46" s="128"/>
      <c r="W46" s="128"/>
      <c r="X46" s="128"/>
      <c r="Y46" s="128"/>
      <c r="Z46" s="128"/>
      <c r="AA46" s="128"/>
      <c r="AB46" s="128"/>
    </row>
    <row r="47" spans="1:28" ht="16.5" customHeight="1">
      <c r="A47" s="70"/>
      <c r="C47" s="128"/>
      <c r="D47" s="188" t="s">
        <v>183</v>
      </c>
      <c r="E47" s="128"/>
      <c r="F47" s="128"/>
      <c r="G47" s="128"/>
      <c r="H47" s="128"/>
      <c r="I47" s="128"/>
      <c r="L47" s="351"/>
      <c r="M47" s="351"/>
      <c r="N47" s="351"/>
      <c r="O47" s="351"/>
      <c r="R47" s="128"/>
      <c r="S47" s="128"/>
      <c r="T47" s="128"/>
      <c r="U47" s="128"/>
      <c r="V47" s="128"/>
      <c r="W47" s="128"/>
      <c r="X47" s="128"/>
      <c r="Y47" s="128"/>
      <c r="Z47" s="128"/>
      <c r="AA47" s="128"/>
      <c r="AB47" s="128"/>
    </row>
    <row r="48" spans="1:28" ht="16.5" customHeight="1">
      <c r="A48" s="70"/>
      <c r="C48" s="128"/>
      <c r="D48" s="188" t="s">
        <v>178</v>
      </c>
      <c r="E48" s="128"/>
      <c r="F48" s="128"/>
      <c r="G48" s="128"/>
      <c r="H48" s="128"/>
      <c r="I48" s="128"/>
      <c r="L48" s="356" t="e">
        <f>(L46-L47)/L46</f>
        <v>#DIV/0!</v>
      </c>
      <c r="M48" s="356"/>
      <c r="N48" s="356"/>
      <c r="O48" s="356"/>
      <c r="R48" s="128"/>
      <c r="S48" s="128"/>
      <c r="T48" s="128"/>
      <c r="U48" s="128"/>
      <c r="V48" s="128"/>
      <c r="W48" s="128"/>
      <c r="X48" s="128"/>
      <c r="Y48" s="128"/>
      <c r="Z48" s="128"/>
      <c r="AA48" s="128"/>
      <c r="AB48" s="128"/>
    </row>
    <row r="49" spans="1:28" ht="16.5" customHeight="1">
      <c r="A49" s="70"/>
      <c r="C49" s="128"/>
      <c r="D49" s="188"/>
      <c r="E49" s="128"/>
      <c r="F49" s="128"/>
      <c r="G49" s="128"/>
      <c r="H49" s="128"/>
      <c r="I49" s="128"/>
      <c r="J49" s="189"/>
      <c r="K49" s="189"/>
      <c r="L49" s="189"/>
      <c r="M49" s="189"/>
      <c r="N49" s="128"/>
      <c r="O49" s="128"/>
      <c r="P49" s="128"/>
      <c r="Q49" s="128"/>
      <c r="R49" s="128"/>
      <c r="S49" s="128"/>
      <c r="T49" s="128"/>
      <c r="U49" s="128"/>
      <c r="V49" s="128"/>
      <c r="W49" s="128"/>
      <c r="X49" s="128"/>
      <c r="Y49" s="128"/>
      <c r="Z49" s="128"/>
      <c r="AA49" s="128"/>
      <c r="AB49" s="128"/>
    </row>
    <row r="50" spans="1:28" ht="16.5" customHeight="1">
      <c r="A50" s="70"/>
      <c r="C50" s="128"/>
      <c r="D50" s="130" t="s">
        <v>175</v>
      </c>
      <c r="E50" s="193"/>
      <c r="F50" s="128"/>
      <c r="G50" s="128"/>
      <c r="H50" s="128"/>
      <c r="I50" s="128"/>
      <c r="J50" s="128"/>
      <c r="K50" s="128"/>
      <c r="L50" s="128"/>
      <c r="M50" s="128"/>
      <c r="N50" s="128"/>
      <c r="O50" s="128"/>
      <c r="P50" s="128"/>
      <c r="Q50" s="128"/>
      <c r="R50" s="128"/>
      <c r="S50" s="128"/>
      <c r="T50" s="128"/>
      <c r="U50" s="128"/>
      <c r="V50" s="128"/>
      <c r="W50" s="128"/>
      <c r="X50" s="128"/>
      <c r="Y50" s="128"/>
      <c r="Z50" s="128"/>
      <c r="AA50" s="128"/>
      <c r="AB50" s="128"/>
    </row>
    <row r="51" spans="1:28" ht="16.5" customHeight="1">
      <c r="A51" s="70"/>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row>
    <row r="52" spans="1:28" ht="16.5" customHeight="1">
      <c r="A52" s="70"/>
      <c r="C52" s="191" t="s">
        <v>176</v>
      </c>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row>
    <row r="53" spans="1:28" ht="9" customHeight="1">
      <c r="A53" s="70"/>
      <c r="C53" s="341"/>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3"/>
    </row>
    <row r="54" spans="1:28">
      <c r="A54" s="70"/>
      <c r="C54" s="344"/>
      <c r="D54" s="345"/>
      <c r="E54" s="345"/>
      <c r="F54" s="345"/>
      <c r="G54" s="345"/>
      <c r="H54" s="345"/>
      <c r="I54" s="345"/>
      <c r="J54" s="345"/>
      <c r="K54" s="345"/>
      <c r="L54" s="345"/>
      <c r="M54" s="345"/>
      <c r="N54" s="345"/>
      <c r="O54" s="345"/>
      <c r="P54" s="345"/>
      <c r="Q54" s="345"/>
      <c r="R54" s="345"/>
      <c r="S54" s="345"/>
      <c r="T54" s="345"/>
      <c r="U54" s="345"/>
      <c r="V54" s="345"/>
      <c r="W54" s="345"/>
      <c r="X54" s="345"/>
      <c r="Y54" s="345"/>
      <c r="Z54" s="345"/>
      <c r="AA54" s="345"/>
      <c r="AB54" s="346"/>
    </row>
    <row r="55" spans="1:28">
      <c r="A55" s="70"/>
      <c r="C55" s="344"/>
      <c r="D55" s="345"/>
      <c r="E55" s="345"/>
      <c r="F55" s="345"/>
      <c r="G55" s="345"/>
      <c r="H55" s="345"/>
      <c r="I55" s="345"/>
      <c r="J55" s="345"/>
      <c r="K55" s="345"/>
      <c r="L55" s="345"/>
      <c r="M55" s="345"/>
      <c r="N55" s="345"/>
      <c r="O55" s="345"/>
      <c r="P55" s="345"/>
      <c r="Q55" s="345"/>
      <c r="R55" s="345"/>
      <c r="S55" s="345"/>
      <c r="T55" s="345"/>
      <c r="U55" s="345"/>
      <c r="V55" s="345"/>
      <c r="W55" s="345"/>
      <c r="X55" s="345"/>
      <c r="Y55" s="345"/>
      <c r="Z55" s="345"/>
      <c r="AA55" s="345"/>
      <c r="AB55" s="346"/>
    </row>
    <row r="56" spans="1:28">
      <c r="A56" s="70"/>
      <c r="C56" s="344"/>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346"/>
    </row>
    <row r="57" spans="1:28">
      <c r="A57" s="70"/>
      <c r="C57" s="344"/>
      <c r="D57" s="345"/>
      <c r="E57" s="345"/>
      <c r="F57" s="345"/>
      <c r="G57" s="345"/>
      <c r="H57" s="345"/>
      <c r="I57" s="345"/>
      <c r="J57" s="345"/>
      <c r="K57" s="345"/>
      <c r="L57" s="345"/>
      <c r="M57" s="345"/>
      <c r="N57" s="345"/>
      <c r="O57" s="345"/>
      <c r="P57" s="345"/>
      <c r="Q57" s="345"/>
      <c r="R57" s="345"/>
      <c r="S57" s="345"/>
      <c r="T57" s="345"/>
      <c r="U57" s="345"/>
      <c r="V57" s="345"/>
      <c r="W57" s="345"/>
      <c r="X57" s="345"/>
      <c r="Y57" s="345"/>
      <c r="Z57" s="345"/>
      <c r="AA57" s="345"/>
      <c r="AB57" s="346"/>
    </row>
    <row r="58" spans="1:28">
      <c r="A58" s="70"/>
      <c r="C58" s="344"/>
      <c r="D58" s="345"/>
      <c r="E58" s="345"/>
      <c r="F58" s="345"/>
      <c r="G58" s="345"/>
      <c r="H58" s="345"/>
      <c r="I58" s="345"/>
      <c r="J58" s="345"/>
      <c r="K58" s="345"/>
      <c r="L58" s="345"/>
      <c r="M58" s="345"/>
      <c r="N58" s="345"/>
      <c r="O58" s="345"/>
      <c r="P58" s="345"/>
      <c r="Q58" s="345"/>
      <c r="R58" s="345"/>
      <c r="S58" s="345"/>
      <c r="T58" s="345"/>
      <c r="U58" s="345"/>
      <c r="V58" s="345"/>
      <c r="W58" s="345"/>
      <c r="X58" s="345"/>
      <c r="Y58" s="345"/>
      <c r="Z58" s="345"/>
      <c r="AA58" s="345"/>
      <c r="AB58" s="346"/>
    </row>
    <row r="59" spans="1:28">
      <c r="A59" s="70"/>
      <c r="C59" s="344"/>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6"/>
    </row>
    <row r="60" spans="1:28">
      <c r="A60" s="70"/>
      <c r="C60" s="347"/>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9"/>
    </row>
    <row r="61" spans="1:28">
      <c r="A61" s="70"/>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row>
    <row r="62" spans="1:28" s="75" customFormat="1" ht="21" customHeight="1">
      <c r="C62" s="339" t="s">
        <v>144</v>
      </c>
      <c r="D62" s="339"/>
      <c r="E62" s="339"/>
      <c r="F62" s="339"/>
      <c r="G62" s="339"/>
      <c r="H62" s="339"/>
      <c r="I62" s="339"/>
      <c r="J62" s="339"/>
      <c r="K62" s="339"/>
      <c r="L62" s="339"/>
      <c r="M62" s="339"/>
      <c r="N62" s="339"/>
      <c r="O62" s="339"/>
      <c r="P62" s="339"/>
      <c r="Q62" s="339"/>
      <c r="R62" s="339"/>
      <c r="S62" s="339"/>
      <c r="T62" s="339"/>
      <c r="U62" s="339"/>
      <c r="V62" s="339"/>
      <c r="W62" s="339"/>
      <c r="X62" s="339"/>
      <c r="Y62" s="339"/>
      <c r="Z62" s="339"/>
      <c r="AA62" s="339"/>
      <c r="AB62" s="339"/>
    </row>
    <row r="63" spans="1:28" ht="39" customHeight="1">
      <c r="A63" s="70"/>
      <c r="C63" s="340" t="s">
        <v>171</v>
      </c>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row>
    <row r="64" spans="1:28" ht="16.5" customHeight="1">
      <c r="A64" s="70"/>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row>
    <row r="65" spans="1:28" ht="16.5" customHeight="1">
      <c r="A65" s="70"/>
      <c r="C65" s="128"/>
      <c r="D65" s="188" t="s">
        <v>180</v>
      </c>
      <c r="E65" s="128"/>
      <c r="F65" s="128"/>
      <c r="G65" s="128"/>
      <c r="H65" s="128"/>
      <c r="I65" s="128"/>
      <c r="P65" s="351">
        <f>Ponto_1_Sintese!M88</f>
        <v>0</v>
      </c>
      <c r="Q65" s="351"/>
      <c r="R65" s="351"/>
      <c r="S65" s="351"/>
      <c r="X65" s="128"/>
      <c r="Y65" s="128"/>
      <c r="Z65" s="128"/>
      <c r="AA65" s="128"/>
      <c r="AB65" s="128"/>
    </row>
    <row r="66" spans="1:28" ht="16.5" customHeight="1">
      <c r="A66" s="70"/>
      <c r="C66" s="128"/>
      <c r="D66" s="188" t="s">
        <v>179</v>
      </c>
      <c r="E66" s="128"/>
      <c r="F66" s="128"/>
      <c r="G66" s="128"/>
      <c r="H66" s="128"/>
      <c r="I66" s="128"/>
      <c r="P66" s="351"/>
      <c r="Q66" s="351"/>
      <c r="R66" s="351"/>
      <c r="S66" s="351"/>
      <c r="X66" s="128"/>
      <c r="Y66" s="128"/>
      <c r="Z66" s="128"/>
      <c r="AA66" s="128"/>
      <c r="AB66" s="128"/>
    </row>
    <row r="67" spans="1:28" ht="16.5" customHeight="1">
      <c r="A67" s="70"/>
      <c r="C67" s="128"/>
      <c r="D67" s="188" t="s">
        <v>181</v>
      </c>
      <c r="E67" s="128"/>
      <c r="F67" s="128"/>
      <c r="G67" s="128"/>
      <c r="H67" s="128"/>
      <c r="I67" s="128"/>
      <c r="P67" s="356" t="e">
        <f>(P65-P66)/P65</f>
        <v>#DIV/0!</v>
      </c>
      <c r="Q67" s="356"/>
      <c r="R67" s="356"/>
      <c r="S67" s="356"/>
      <c r="X67" s="128"/>
      <c r="Y67" s="128"/>
      <c r="Z67" s="128"/>
      <c r="AA67" s="128"/>
      <c r="AB67" s="128"/>
    </row>
    <row r="68" spans="1:28" ht="16.5" customHeight="1">
      <c r="A68" s="70"/>
      <c r="C68" s="128"/>
      <c r="D68" s="188"/>
      <c r="E68" s="128"/>
      <c r="F68" s="128"/>
      <c r="G68" s="128"/>
      <c r="H68" s="128"/>
      <c r="I68" s="128"/>
      <c r="J68" s="189"/>
      <c r="K68" s="189"/>
      <c r="L68" s="189"/>
      <c r="M68" s="189"/>
      <c r="N68" s="128"/>
      <c r="O68" s="128"/>
      <c r="P68" s="128"/>
      <c r="Q68" s="128"/>
      <c r="R68" s="128"/>
      <c r="S68" s="128"/>
      <c r="T68" s="128"/>
      <c r="U68" s="128"/>
      <c r="V68" s="128"/>
      <c r="W68" s="128"/>
      <c r="X68" s="128"/>
      <c r="Y68" s="128"/>
      <c r="Z68" s="128"/>
      <c r="AA68" s="128"/>
      <c r="AB68" s="128"/>
    </row>
    <row r="69" spans="1:28" ht="16.5" customHeight="1">
      <c r="A69" s="70"/>
      <c r="C69" s="128"/>
      <c r="D69" s="130" t="s">
        <v>175</v>
      </c>
      <c r="E69" s="193"/>
      <c r="F69" s="128"/>
      <c r="G69" s="128"/>
      <c r="H69" s="128"/>
      <c r="I69" s="128"/>
      <c r="J69" s="128"/>
      <c r="K69" s="128"/>
      <c r="L69" s="128"/>
      <c r="M69" s="128"/>
      <c r="N69" s="128"/>
      <c r="O69" s="128"/>
      <c r="P69" s="128"/>
      <c r="Q69" s="128"/>
      <c r="R69" s="128"/>
      <c r="S69" s="128"/>
      <c r="T69" s="128"/>
      <c r="U69" s="128"/>
      <c r="V69" s="128"/>
      <c r="W69" s="128"/>
      <c r="X69" s="128"/>
      <c r="Y69" s="128"/>
      <c r="Z69" s="128"/>
      <c r="AA69" s="128"/>
      <c r="AB69" s="128"/>
    </row>
    <row r="70" spans="1:28" ht="16.5" customHeight="1">
      <c r="A70" s="70"/>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row>
    <row r="71" spans="1:28" ht="16.5" customHeight="1">
      <c r="A71" s="70"/>
      <c r="C71" s="191" t="s">
        <v>176</v>
      </c>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row>
    <row r="72" spans="1:28" ht="9" customHeight="1">
      <c r="A72" s="70"/>
      <c r="C72" s="341"/>
      <c r="D72" s="342"/>
      <c r="E72" s="342"/>
      <c r="F72" s="342"/>
      <c r="G72" s="342"/>
      <c r="H72" s="342"/>
      <c r="I72" s="342"/>
      <c r="J72" s="342"/>
      <c r="K72" s="342"/>
      <c r="L72" s="342"/>
      <c r="M72" s="342"/>
      <c r="N72" s="342"/>
      <c r="O72" s="342"/>
      <c r="P72" s="342"/>
      <c r="Q72" s="342"/>
      <c r="R72" s="342"/>
      <c r="S72" s="342"/>
      <c r="T72" s="342"/>
      <c r="U72" s="342"/>
      <c r="V72" s="342"/>
      <c r="W72" s="342"/>
      <c r="X72" s="342"/>
      <c r="Y72" s="342"/>
      <c r="Z72" s="342"/>
      <c r="AA72" s="342"/>
      <c r="AB72" s="343"/>
    </row>
    <row r="73" spans="1:28">
      <c r="A73" s="70"/>
      <c r="C73" s="344"/>
      <c r="D73" s="345"/>
      <c r="E73" s="345"/>
      <c r="F73" s="345"/>
      <c r="G73" s="345"/>
      <c r="H73" s="345"/>
      <c r="I73" s="345"/>
      <c r="J73" s="345"/>
      <c r="K73" s="345"/>
      <c r="L73" s="345"/>
      <c r="M73" s="345"/>
      <c r="N73" s="345"/>
      <c r="O73" s="345"/>
      <c r="P73" s="345"/>
      <c r="Q73" s="345"/>
      <c r="R73" s="345"/>
      <c r="S73" s="345"/>
      <c r="T73" s="345"/>
      <c r="U73" s="345"/>
      <c r="V73" s="345"/>
      <c r="W73" s="345"/>
      <c r="X73" s="345"/>
      <c r="Y73" s="345"/>
      <c r="Z73" s="345"/>
      <c r="AA73" s="345"/>
      <c r="AB73" s="346"/>
    </row>
    <row r="74" spans="1:28">
      <c r="A74" s="70"/>
      <c r="C74" s="344"/>
      <c r="D74" s="345"/>
      <c r="E74" s="345"/>
      <c r="F74" s="345"/>
      <c r="G74" s="345"/>
      <c r="H74" s="345"/>
      <c r="I74" s="345"/>
      <c r="J74" s="345"/>
      <c r="K74" s="345"/>
      <c r="L74" s="345"/>
      <c r="M74" s="345"/>
      <c r="N74" s="345"/>
      <c r="O74" s="345"/>
      <c r="P74" s="345"/>
      <c r="Q74" s="345"/>
      <c r="R74" s="345"/>
      <c r="S74" s="345"/>
      <c r="T74" s="345"/>
      <c r="U74" s="345"/>
      <c r="V74" s="345"/>
      <c r="W74" s="345"/>
      <c r="X74" s="345"/>
      <c r="Y74" s="345"/>
      <c r="Z74" s="345"/>
      <c r="AA74" s="345"/>
      <c r="AB74" s="346"/>
    </row>
    <row r="75" spans="1:28">
      <c r="A75" s="70"/>
      <c r="C75" s="344"/>
      <c r="D75" s="345"/>
      <c r="E75" s="345"/>
      <c r="F75" s="345"/>
      <c r="G75" s="345"/>
      <c r="H75" s="345"/>
      <c r="I75" s="345"/>
      <c r="J75" s="345"/>
      <c r="K75" s="345"/>
      <c r="L75" s="345"/>
      <c r="M75" s="345"/>
      <c r="N75" s="345"/>
      <c r="O75" s="345"/>
      <c r="P75" s="345"/>
      <c r="Q75" s="345"/>
      <c r="R75" s="345"/>
      <c r="S75" s="345"/>
      <c r="T75" s="345"/>
      <c r="U75" s="345"/>
      <c r="V75" s="345"/>
      <c r="W75" s="345"/>
      <c r="X75" s="345"/>
      <c r="Y75" s="345"/>
      <c r="Z75" s="345"/>
      <c r="AA75" s="345"/>
      <c r="AB75" s="346"/>
    </row>
    <row r="76" spans="1:28">
      <c r="A76" s="70"/>
      <c r="C76" s="344"/>
      <c r="D76" s="345"/>
      <c r="E76" s="345"/>
      <c r="F76" s="345"/>
      <c r="G76" s="345"/>
      <c r="H76" s="345"/>
      <c r="I76" s="345"/>
      <c r="J76" s="345"/>
      <c r="K76" s="345"/>
      <c r="L76" s="345"/>
      <c r="M76" s="345"/>
      <c r="N76" s="345"/>
      <c r="O76" s="345"/>
      <c r="P76" s="345"/>
      <c r="Q76" s="345"/>
      <c r="R76" s="345"/>
      <c r="S76" s="345"/>
      <c r="T76" s="345"/>
      <c r="U76" s="345"/>
      <c r="V76" s="345"/>
      <c r="W76" s="345"/>
      <c r="X76" s="345"/>
      <c r="Y76" s="345"/>
      <c r="Z76" s="345"/>
      <c r="AA76" s="345"/>
      <c r="AB76" s="346"/>
    </row>
    <row r="77" spans="1:28">
      <c r="A77" s="70"/>
      <c r="C77" s="344"/>
      <c r="D77" s="345"/>
      <c r="E77" s="345"/>
      <c r="F77" s="345"/>
      <c r="G77" s="345"/>
      <c r="H77" s="345"/>
      <c r="I77" s="345"/>
      <c r="J77" s="345"/>
      <c r="K77" s="345"/>
      <c r="L77" s="345"/>
      <c r="M77" s="345"/>
      <c r="N77" s="345"/>
      <c r="O77" s="345"/>
      <c r="P77" s="345"/>
      <c r="Q77" s="345"/>
      <c r="R77" s="345"/>
      <c r="S77" s="345"/>
      <c r="T77" s="345"/>
      <c r="U77" s="345"/>
      <c r="V77" s="345"/>
      <c r="W77" s="345"/>
      <c r="X77" s="345"/>
      <c r="Y77" s="345"/>
      <c r="Z77" s="345"/>
      <c r="AA77" s="345"/>
      <c r="AB77" s="346"/>
    </row>
    <row r="78" spans="1:28">
      <c r="A78" s="70"/>
      <c r="C78" s="344"/>
      <c r="D78" s="345"/>
      <c r="E78" s="345"/>
      <c r="F78" s="345"/>
      <c r="G78" s="345"/>
      <c r="H78" s="345"/>
      <c r="I78" s="345"/>
      <c r="J78" s="345"/>
      <c r="K78" s="345"/>
      <c r="L78" s="345"/>
      <c r="M78" s="345"/>
      <c r="N78" s="345"/>
      <c r="O78" s="345"/>
      <c r="P78" s="345"/>
      <c r="Q78" s="345"/>
      <c r="R78" s="345"/>
      <c r="S78" s="345"/>
      <c r="T78" s="345"/>
      <c r="U78" s="345"/>
      <c r="V78" s="345"/>
      <c r="W78" s="345"/>
      <c r="X78" s="345"/>
      <c r="Y78" s="345"/>
      <c r="Z78" s="345"/>
      <c r="AA78" s="345"/>
      <c r="AB78" s="346"/>
    </row>
    <row r="79" spans="1:28">
      <c r="A79" s="70"/>
      <c r="C79" s="347"/>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9"/>
    </row>
    <row r="80" spans="1:28">
      <c r="A80" s="70"/>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row>
    <row r="81" spans="1:16">
      <c r="A81" s="70"/>
    </row>
    <row r="82" spans="1:16" s="75" customFormat="1" ht="28.5" customHeight="1">
      <c r="C82" s="71" t="s">
        <v>215</v>
      </c>
      <c r="G82" s="192"/>
      <c r="H82" s="192"/>
      <c r="O82" s="354"/>
      <c r="P82" s="355"/>
    </row>
    <row r="83" spans="1:16">
      <c r="A83" s="70"/>
    </row>
    <row r="84" spans="1:16" s="75" customFormat="1" ht="28.5" customHeight="1">
      <c r="C84" s="71" t="s">
        <v>214</v>
      </c>
      <c r="G84" s="353">
        <f>(E17*0.35+E31*0.05+E50*0.3+E69*0.3)*IF(O82="Sim",1.15,1)</f>
        <v>0</v>
      </c>
      <c r="H84" s="353"/>
    </row>
    <row r="85" spans="1:16">
      <c r="A85" s="70"/>
    </row>
    <row r="86" spans="1:16">
      <c r="A86" s="70"/>
    </row>
    <row r="87" spans="1:16">
      <c r="A87" s="70"/>
    </row>
    <row r="88" spans="1:16">
      <c r="A88" s="70"/>
    </row>
    <row r="89" spans="1:16">
      <c r="A89" s="70"/>
    </row>
    <row r="90" spans="1:16">
      <c r="A90" s="70"/>
    </row>
    <row r="91" spans="1:16">
      <c r="A91" s="70"/>
    </row>
    <row r="92" spans="1:16">
      <c r="A92" s="70"/>
    </row>
    <row r="93" spans="1:16">
      <c r="A93" s="70"/>
    </row>
    <row r="94" spans="1:16">
      <c r="A94" s="70"/>
    </row>
    <row r="95" spans="1:16">
      <c r="A95" s="70"/>
    </row>
    <row r="96" spans="1:16">
      <c r="A96" s="70"/>
    </row>
    <row r="97" spans="1:1">
      <c r="A97" s="70"/>
    </row>
    <row r="98" spans="1:1">
      <c r="A98" s="70"/>
    </row>
    <row r="99" spans="1:1">
      <c r="A99" s="70"/>
    </row>
    <row r="100" spans="1:1">
      <c r="A100" s="70"/>
    </row>
    <row r="101" spans="1:1">
      <c r="A101" s="70"/>
    </row>
    <row r="102" spans="1:1">
      <c r="A102" s="70"/>
    </row>
    <row r="103" spans="1:1">
      <c r="A103" s="70"/>
    </row>
    <row r="104" spans="1:1">
      <c r="A104" s="70"/>
    </row>
    <row r="105" spans="1:1">
      <c r="A105" s="70"/>
    </row>
    <row r="106" spans="1:1">
      <c r="A106" s="70"/>
    </row>
    <row r="107" spans="1:1">
      <c r="A107" s="70"/>
    </row>
    <row r="108" spans="1:1">
      <c r="A108" s="70"/>
    </row>
    <row r="109" spans="1:1">
      <c r="A109" s="70"/>
    </row>
    <row r="110" spans="1:1">
      <c r="A110" s="70"/>
    </row>
    <row r="111" spans="1:1">
      <c r="A111" s="70"/>
    </row>
    <row r="112" spans="1:1">
      <c r="A112" s="70"/>
    </row>
    <row r="113" spans="1:1">
      <c r="A113" s="70"/>
    </row>
    <row r="114" spans="1:1">
      <c r="A114" s="70"/>
    </row>
    <row r="115" spans="1:1">
      <c r="A115" s="70"/>
    </row>
    <row r="116" spans="1:1">
      <c r="A116" s="70"/>
    </row>
    <row r="117" spans="1:1">
      <c r="A117" s="70"/>
    </row>
    <row r="118" spans="1:1">
      <c r="A118" s="70"/>
    </row>
    <row r="119" spans="1:1">
      <c r="A119" s="70"/>
    </row>
    <row r="120" spans="1:1">
      <c r="A120" s="70"/>
    </row>
    <row r="121" spans="1:1">
      <c r="A121" s="70"/>
    </row>
    <row r="122" spans="1:1">
      <c r="A122" s="70"/>
    </row>
    <row r="123" spans="1:1">
      <c r="A123" s="70"/>
    </row>
    <row r="124" spans="1:1">
      <c r="A124" s="70"/>
    </row>
    <row r="125" spans="1:1">
      <c r="A125" s="70"/>
    </row>
    <row r="126" spans="1:1">
      <c r="A126" s="70"/>
    </row>
    <row r="127" spans="1:1">
      <c r="A127" s="70"/>
    </row>
    <row r="128" spans="1:1">
      <c r="A128" s="70"/>
    </row>
    <row r="129" spans="1:1">
      <c r="A129" s="70"/>
    </row>
    <row r="130" spans="1:1">
      <c r="A130" s="70"/>
    </row>
    <row r="131" spans="1:1">
      <c r="A131" s="70"/>
    </row>
    <row r="132" spans="1:1">
      <c r="A132" s="70"/>
    </row>
    <row r="133" spans="1:1">
      <c r="A133" s="70"/>
    </row>
    <row r="134" spans="1:1">
      <c r="A134" s="70"/>
    </row>
    <row r="135" spans="1:1">
      <c r="A135" s="70"/>
    </row>
    <row r="136" spans="1:1">
      <c r="A136" s="70"/>
    </row>
    <row r="137" spans="1:1">
      <c r="A137" s="70"/>
    </row>
    <row r="138" spans="1:1">
      <c r="A138" s="70"/>
    </row>
    <row r="139" spans="1:1">
      <c r="A139" s="70"/>
    </row>
    <row r="140" spans="1:1">
      <c r="A140" s="70"/>
    </row>
    <row r="141" spans="1:1">
      <c r="A141" s="70"/>
    </row>
    <row r="142" spans="1:1">
      <c r="A142" s="70"/>
    </row>
    <row r="143" spans="1:1">
      <c r="A143" s="70"/>
    </row>
    <row r="144" spans="1:1">
      <c r="A144" s="70"/>
    </row>
    <row r="145" spans="1:1">
      <c r="A145" s="70"/>
    </row>
    <row r="146" spans="1:1">
      <c r="A146" s="70"/>
    </row>
    <row r="147" spans="1:1">
      <c r="A147" s="70"/>
    </row>
    <row r="148" spans="1:1">
      <c r="A148" s="70"/>
    </row>
    <row r="149" spans="1:1">
      <c r="A149" s="70"/>
    </row>
    <row r="150" spans="1:1">
      <c r="A150" s="70"/>
    </row>
    <row r="151" spans="1:1">
      <c r="A151" s="70"/>
    </row>
    <row r="152" spans="1:1">
      <c r="A152" s="70"/>
    </row>
    <row r="153" spans="1:1">
      <c r="A153" s="70"/>
    </row>
    <row r="154" spans="1:1">
      <c r="A154" s="70"/>
    </row>
    <row r="155" spans="1:1">
      <c r="A155" s="70"/>
    </row>
    <row r="156" spans="1:1">
      <c r="A156" s="70"/>
    </row>
    <row r="157" spans="1:1">
      <c r="A157" s="70"/>
    </row>
    <row r="158" spans="1:1">
      <c r="A158" s="70"/>
    </row>
    <row r="159" spans="1:1">
      <c r="A159" s="70"/>
    </row>
    <row r="160" spans="1:1">
      <c r="A160" s="70"/>
    </row>
    <row r="161" spans="1:1">
      <c r="A161" s="70"/>
    </row>
    <row r="162" spans="1:1">
      <c r="A162" s="70"/>
    </row>
    <row r="163" spans="1:1">
      <c r="A163" s="70"/>
    </row>
    <row r="164" spans="1:1">
      <c r="A164" s="70"/>
    </row>
    <row r="165" spans="1:1">
      <c r="A165" s="70"/>
    </row>
    <row r="166" spans="1:1">
      <c r="A166" s="70"/>
    </row>
    <row r="167" spans="1:1">
      <c r="A167" s="70"/>
    </row>
    <row r="168" spans="1:1">
      <c r="A168" s="70"/>
    </row>
    <row r="169" spans="1:1">
      <c r="A169" s="70"/>
    </row>
    <row r="170" spans="1:1">
      <c r="A170" s="70"/>
    </row>
    <row r="171" spans="1:1">
      <c r="A171" s="70"/>
    </row>
    <row r="172" spans="1:1">
      <c r="A172" s="70"/>
    </row>
    <row r="173" spans="1:1">
      <c r="A173" s="70"/>
    </row>
    <row r="174" spans="1:1">
      <c r="A174" s="70"/>
    </row>
    <row r="175" spans="1:1">
      <c r="A175" s="70"/>
    </row>
    <row r="176" spans="1:1">
      <c r="A176" s="70"/>
    </row>
    <row r="177" spans="1:1">
      <c r="A177" s="70"/>
    </row>
    <row r="178" spans="1:1">
      <c r="A178" s="70"/>
    </row>
    <row r="179" spans="1:1">
      <c r="A179" s="70"/>
    </row>
    <row r="180" spans="1:1">
      <c r="A180" s="70"/>
    </row>
    <row r="181" spans="1:1">
      <c r="A181" s="70"/>
    </row>
    <row r="182" spans="1:1">
      <c r="A182" s="70"/>
    </row>
    <row r="183" spans="1:1">
      <c r="A183" s="70"/>
    </row>
    <row r="184" spans="1:1">
      <c r="A184" s="70"/>
    </row>
    <row r="185" spans="1:1">
      <c r="A185" s="70"/>
    </row>
    <row r="186" spans="1:1">
      <c r="A186" s="70"/>
    </row>
    <row r="187" spans="1:1">
      <c r="A187" s="70"/>
    </row>
    <row r="188" spans="1:1">
      <c r="A188" s="70"/>
    </row>
    <row r="189" spans="1:1">
      <c r="A189" s="70"/>
    </row>
    <row r="190" spans="1:1">
      <c r="A190" s="70"/>
    </row>
    <row r="191" spans="1:1">
      <c r="A191" s="70"/>
    </row>
    <row r="192" spans="1:1">
      <c r="A192" s="70"/>
    </row>
    <row r="193" spans="1:1">
      <c r="A193" s="70"/>
    </row>
    <row r="194" spans="1:1">
      <c r="A194" s="70"/>
    </row>
    <row r="195" spans="1:1">
      <c r="A195" s="70"/>
    </row>
    <row r="196" spans="1:1">
      <c r="A196" s="70"/>
    </row>
    <row r="197" spans="1:1">
      <c r="A197" s="70"/>
    </row>
    <row r="198" spans="1:1">
      <c r="A198" s="70"/>
    </row>
    <row r="199" spans="1:1">
      <c r="A199" s="70"/>
    </row>
    <row r="200" spans="1:1">
      <c r="A200" s="70"/>
    </row>
    <row r="201" spans="1:1">
      <c r="A201" s="70"/>
    </row>
    <row r="202" spans="1:1">
      <c r="A202" s="70"/>
    </row>
    <row r="203" spans="1:1">
      <c r="A203" s="70"/>
    </row>
    <row r="204" spans="1:1">
      <c r="A204" s="70"/>
    </row>
    <row r="205" spans="1:1">
      <c r="A205" s="70"/>
    </row>
    <row r="206" spans="1:1">
      <c r="A206" s="70"/>
    </row>
    <row r="207" spans="1:1">
      <c r="A207" s="70"/>
    </row>
    <row r="208" spans="1:1">
      <c r="A208" s="70"/>
    </row>
    <row r="209" spans="1:1">
      <c r="A209" s="70"/>
    </row>
    <row r="210" spans="1:1">
      <c r="A210" s="70"/>
    </row>
    <row r="211" spans="1:1">
      <c r="A211" s="70"/>
    </row>
    <row r="212" spans="1:1">
      <c r="A212" s="70"/>
    </row>
    <row r="213" spans="1:1">
      <c r="A213" s="70"/>
    </row>
    <row r="214" spans="1:1">
      <c r="A214" s="70"/>
    </row>
    <row r="215" spans="1:1">
      <c r="A215" s="70"/>
    </row>
    <row r="216" spans="1:1">
      <c r="A216" s="70"/>
    </row>
    <row r="217" spans="1:1">
      <c r="A217" s="70"/>
    </row>
    <row r="218" spans="1:1">
      <c r="A218" s="70"/>
    </row>
    <row r="219" spans="1:1">
      <c r="A219" s="70"/>
    </row>
    <row r="220" spans="1:1">
      <c r="A220" s="70"/>
    </row>
    <row r="221" spans="1:1">
      <c r="A221" s="70"/>
    </row>
    <row r="222" spans="1:1">
      <c r="A222" s="70"/>
    </row>
    <row r="223" spans="1:1">
      <c r="A223" s="70"/>
    </row>
    <row r="224" spans="1:1">
      <c r="A224" s="70"/>
    </row>
    <row r="225" spans="1:1">
      <c r="A225" s="70"/>
    </row>
    <row r="226" spans="1:1">
      <c r="A226" s="70"/>
    </row>
    <row r="227" spans="1:1">
      <c r="A227" s="70"/>
    </row>
    <row r="228" spans="1:1">
      <c r="A228" s="70"/>
    </row>
    <row r="229" spans="1:1">
      <c r="A229" s="70"/>
    </row>
    <row r="230" spans="1:1">
      <c r="A230" s="70"/>
    </row>
    <row r="231" spans="1:1">
      <c r="A231" s="70"/>
    </row>
    <row r="232" spans="1:1">
      <c r="A232" s="70"/>
    </row>
    <row r="233" spans="1:1">
      <c r="A233" s="70"/>
    </row>
    <row r="234" spans="1:1">
      <c r="A234" s="70"/>
    </row>
    <row r="235" spans="1:1">
      <c r="A235" s="70"/>
    </row>
    <row r="236" spans="1:1">
      <c r="A236" s="70"/>
    </row>
    <row r="237" spans="1:1">
      <c r="A237" s="70"/>
    </row>
    <row r="238" spans="1:1">
      <c r="A238" s="70"/>
    </row>
    <row r="239" spans="1:1">
      <c r="A239" s="70"/>
    </row>
    <row r="240" spans="1:1">
      <c r="A240" s="70"/>
    </row>
    <row r="241" spans="1:1">
      <c r="A241" s="70"/>
    </row>
    <row r="242" spans="1:1">
      <c r="A242" s="70"/>
    </row>
    <row r="243" spans="1:1">
      <c r="A243" s="70"/>
    </row>
    <row r="244" spans="1:1">
      <c r="A244" s="70"/>
    </row>
    <row r="245" spans="1:1">
      <c r="A245" s="70"/>
    </row>
    <row r="246" spans="1:1">
      <c r="A246" s="70"/>
    </row>
    <row r="247" spans="1:1">
      <c r="A247" s="70"/>
    </row>
    <row r="248" spans="1:1">
      <c r="A248" s="70"/>
    </row>
    <row r="249" spans="1:1">
      <c r="A249" s="70"/>
    </row>
    <row r="250" spans="1:1">
      <c r="A250" s="70"/>
    </row>
    <row r="251" spans="1:1">
      <c r="A251" s="70"/>
    </row>
    <row r="252" spans="1:1">
      <c r="A252" s="70"/>
    </row>
    <row r="253" spans="1:1">
      <c r="A253" s="70"/>
    </row>
    <row r="254" spans="1:1">
      <c r="A254" s="70"/>
    </row>
    <row r="255" spans="1:1">
      <c r="A255" s="70"/>
    </row>
    <row r="256" spans="1:1">
      <c r="A256" s="70"/>
    </row>
    <row r="257" spans="1:1">
      <c r="A257" s="70"/>
    </row>
    <row r="258" spans="1:1">
      <c r="A258" s="70"/>
    </row>
    <row r="259" spans="1:1">
      <c r="A259" s="70"/>
    </row>
    <row r="260" spans="1:1">
      <c r="A260" s="70"/>
    </row>
    <row r="261" spans="1:1">
      <c r="A261" s="70"/>
    </row>
    <row r="262" spans="1:1">
      <c r="A262" s="70"/>
    </row>
    <row r="263" spans="1:1">
      <c r="A263" s="70"/>
    </row>
    <row r="264" spans="1:1">
      <c r="A264" s="70"/>
    </row>
    <row r="265" spans="1:1">
      <c r="A265" s="70"/>
    </row>
    <row r="266" spans="1:1">
      <c r="A266" s="70"/>
    </row>
    <row r="267" spans="1:1">
      <c r="A267" s="70"/>
    </row>
    <row r="268" spans="1:1">
      <c r="A268" s="70"/>
    </row>
    <row r="269" spans="1:1">
      <c r="A269" s="70"/>
    </row>
    <row r="270" spans="1:1">
      <c r="A270" s="70"/>
    </row>
    <row r="271" spans="1:1">
      <c r="A271" s="70"/>
    </row>
    <row r="272" spans="1:1">
      <c r="A272" s="70"/>
    </row>
    <row r="273" spans="1:1">
      <c r="A273" s="70"/>
    </row>
    <row r="274" spans="1:1">
      <c r="A274" s="70"/>
    </row>
    <row r="275" spans="1:1">
      <c r="A275" s="70"/>
    </row>
    <row r="276" spans="1:1">
      <c r="A276" s="70"/>
    </row>
    <row r="277" spans="1:1">
      <c r="A277" s="70"/>
    </row>
    <row r="278" spans="1:1">
      <c r="A278" s="70"/>
    </row>
    <row r="279" spans="1:1">
      <c r="A279" s="70"/>
    </row>
    <row r="280" spans="1:1">
      <c r="A280" s="70"/>
    </row>
    <row r="281" spans="1:1">
      <c r="A281" s="70"/>
    </row>
    <row r="282" spans="1:1">
      <c r="A282" s="70"/>
    </row>
    <row r="283" spans="1:1">
      <c r="A283" s="70"/>
    </row>
    <row r="284" spans="1:1">
      <c r="A284" s="70"/>
    </row>
    <row r="285" spans="1:1">
      <c r="A285" s="70"/>
    </row>
    <row r="286" spans="1:1">
      <c r="A286" s="70"/>
    </row>
    <row r="287" spans="1:1">
      <c r="A287" s="70"/>
    </row>
    <row r="288" spans="1:1">
      <c r="A288" s="70"/>
    </row>
    <row r="289" spans="1:1">
      <c r="A289" s="70"/>
    </row>
    <row r="290" spans="1:1">
      <c r="A290" s="70"/>
    </row>
    <row r="291" spans="1:1">
      <c r="A291" s="70"/>
    </row>
    <row r="292" spans="1:1">
      <c r="A292" s="70"/>
    </row>
    <row r="293" spans="1:1">
      <c r="A293" s="70"/>
    </row>
    <row r="294" spans="1:1">
      <c r="A294" s="70"/>
    </row>
    <row r="295" spans="1:1">
      <c r="A295" s="70"/>
    </row>
    <row r="296" spans="1:1">
      <c r="A296" s="70"/>
    </row>
    <row r="297" spans="1:1">
      <c r="A297" s="70"/>
    </row>
    <row r="298" spans="1:1">
      <c r="A298" s="70"/>
    </row>
    <row r="299" spans="1:1">
      <c r="A299" s="70"/>
    </row>
    <row r="300" spans="1:1">
      <c r="A300" s="70"/>
    </row>
    <row r="301" spans="1:1">
      <c r="A301" s="70"/>
    </row>
    <row r="302" spans="1:1">
      <c r="A302" s="70"/>
    </row>
    <row r="303" spans="1:1">
      <c r="A303" s="70"/>
    </row>
    <row r="304" spans="1:1">
      <c r="A304" s="70"/>
    </row>
    <row r="305" spans="1:1">
      <c r="A305" s="70"/>
    </row>
    <row r="306" spans="1:1">
      <c r="A306" s="70"/>
    </row>
    <row r="307" spans="1:1">
      <c r="A307" s="70"/>
    </row>
    <row r="308" spans="1:1">
      <c r="A308" s="70"/>
    </row>
    <row r="309" spans="1:1">
      <c r="A309" s="70"/>
    </row>
    <row r="310" spans="1:1">
      <c r="A310" s="70"/>
    </row>
    <row r="311" spans="1:1">
      <c r="A311" s="70"/>
    </row>
    <row r="312" spans="1:1">
      <c r="A312" s="70"/>
    </row>
    <row r="313" spans="1:1">
      <c r="A313" s="70"/>
    </row>
    <row r="314" spans="1:1">
      <c r="A314" s="70"/>
    </row>
    <row r="315" spans="1:1">
      <c r="A315" s="70"/>
    </row>
    <row r="316" spans="1:1">
      <c r="A316" s="70"/>
    </row>
    <row r="317" spans="1:1">
      <c r="A317" s="70"/>
    </row>
    <row r="318" spans="1:1">
      <c r="A318" s="70"/>
    </row>
    <row r="319" spans="1:1">
      <c r="A319" s="70"/>
    </row>
    <row r="320" spans="1:1">
      <c r="A320" s="70"/>
    </row>
    <row r="321" spans="1:1">
      <c r="A321" s="70"/>
    </row>
    <row r="322" spans="1:1">
      <c r="A322" s="70"/>
    </row>
    <row r="323" spans="1:1">
      <c r="A323" s="70"/>
    </row>
    <row r="324" spans="1:1">
      <c r="A324" s="70"/>
    </row>
    <row r="325" spans="1:1">
      <c r="A325" s="70"/>
    </row>
    <row r="326" spans="1:1">
      <c r="A326" s="70"/>
    </row>
    <row r="327" spans="1:1">
      <c r="A327" s="70"/>
    </row>
    <row r="328" spans="1:1">
      <c r="A328" s="70"/>
    </row>
    <row r="329" spans="1:1">
      <c r="A329" s="70"/>
    </row>
    <row r="330" spans="1:1">
      <c r="A330" s="70"/>
    </row>
    <row r="331" spans="1:1">
      <c r="A331" s="70"/>
    </row>
    <row r="332" spans="1:1">
      <c r="A332" s="70"/>
    </row>
    <row r="333" spans="1:1">
      <c r="A333" s="70"/>
    </row>
    <row r="334" spans="1:1">
      <c r="A334" s="70"/>
    </row>
    <row r="335" spans="1:1">
      <c r="A335" s="70"/>
    </row>
    <row r="336" spans="1:1">
      <c r="A336" s="70"/>
    </row>
    <row r="337" spans="1:1">
      <c r="A337" s="70"/>
    </row>
    <row r="338" spans="1:1">
      <c r="A338" s="70"/>
    </row>
    <row r="339" spans="1:1">
      <c r="A339" s="70"/>
    </row>
    <row r="340" spans="1:1">
      <c r="A340" s="70"/>
    </row>
    <row r="341" spans="1:1">
      <c r="A341" s="70"/>
    </row>
    <row r="342" spans="1:1">
      <c r="A342" s="70"/>
    </row>
    <row r="343" spans="1:1">
      <c r="A343" s="70"/>
    </row>
    <row r="344" spans="1:1">
      <c r="A344" s="70"/>
    </row>
    <row r="345" spans="1:1">
      <c r="A345" s="70"/>
    </row>
    <row r="346" spans="1:1">
      <c r="A346" s="70"/>
    </row>
    <row r="347" spans="1:1">
      <c r="A347" s="70"/>
    </row>
    <row r="348" spans="1:1">
      <c r="A348" s="70"/>
    </row>
    <row r="349" spans="1:1">
      <c r="A349" s="70"/>
    </row>
    <row r="350" spans="1:1">
      <c r="A350" s="70"/>
    </row>
    <row r="351" spans="1:1">
      <c r="A351" s="70"/>
    </row>
    <row r="352" spans="1:1">
      <c r="A352" s="70"/>
    </row>
    <row r="353" spans="1:1">
      <c r="A353" s="70"/>
    </row>
    <row r="354" spans="1:1">
      <c r="A354" s="70"/>
    </row>
    <row r="355" spans="1:1">
      <c r="A355" s="70"/>
    </row>
    <row r="356" spans="1:1">
      <c r="A356" s="70"/>
    </row>
    <row r="357" spans="1:1">
      <c r="A357" s="70"/>
    </row>
    <row r="358" spans="1:1">
      <c r="A358" s="70"/>
    </row>
    <row r="359" spans="1:1">
      <c r="A359" s="70"/>
    </row>
    <row r="360" spans="1:1">
      <c r="A360" s="70"/>
    </row>
    <row r="361" spans="1:1">
      <c r="A361" s="70"/>
    </row>
    <row r="362" spans="1:1">
      <c r="A362" s="70"/>
    </row>
    <row r="363" spans="1:1">
      <c r="A363" s="70"/>
    </row>
    <row r="364" spans="1:1">
      <c r="A364" s="70"/>
    </row>
    <row r="365" spans="1:1">
      <c r="A365" s="70"/>
    </row>
    <row r="366" spans="1:1">
      <c r="A366" s="70"/>
    </row>
    <row r="367" spans="1:1">
      <c r="A367" s="70"/>
    </row>
    <row r="368" spans="1:1">
      <c r="A368" s="70"/>
    </row>
    <row r="369" spans="1:1">
      <c r="A369" s="70"/>
    </row>
    <row r="370" spans="1:1">
      <c r="A370" s="70"/>
    </row>
    <row r="371" spans="1:1">
      <c r="A371" s="70"/>
    </row>
    <row r="372" spans="1:1">
      <c r="A372" s="70"/>
    </row>
    <row r="373" spans="1:1">
      <c r="A373" s="70"/>
    </row>
    <row r="374" spans="1:1">
      <c r="A374" s="70"/>
    </row>
    <row r="375" spans="1:1">
      <c r="A375" s="70"/>
    </row>
    <row r="376" spans="1:1">
      <c r="A376" s="70"/>
    </row>
    <row r="377" spans="1:1">
      <c r="A377" s="70"/>
    </row>
    <row r="378" spans="1:1">
      <c r="A378" s="70"/>
    </row>
    <row r="379" spans="1:1">
      <c r="A379" s="70"/>
    </row>
    <row r="380" spans="1:1">
      <c r="A380" s="70"/>
    </row>
    <row r="381" spans="1:1">
      <c r="A381" s="70"/>
    </row>
    <row r="382" spans="1:1">
      <c r="A382" s="70"/>
    </row>
    <row r="383" spans="1:1">
      <c r="A383" s="70"/>
    </row>
    <row r="384" spans="1:1">
      <c r="A384" s="70"/>
    </row>
    <row r="385" spans="1:1">
      <c r="A385" s="70"/>
    </row>
    <row r="386" spans="1:1">
      <c r="A386" s="70"/>
    </row>
    <row r="387" spans="1:1">
      <c r="A387" s="70"/>
    </row>
    <row r="388" spans="1:1">
      <c r="A388" s="70"/>
    </row>
    <row r="389" spans="1:1">
      <c r="A389" s="70"/>
    </row>
    <row r="390" spans="1:1">
      <c r="A390" s="70"/>
    </row>
    <row r="391" spans="1:1">
      <c r="A391" s="70"/>
    </row>
    <row r="392" spans="1:1">
      <c r="A392" s="70"/>
    </row>
    <row r="393" spans="1:1">
      <c r="A393" s="70"/>
    </row>
    <row r="394" spans="1:1">
      <c r="A394" s="70"/>
    </row>
    <row r="395" spans="1:1">
      <c r="A395" s="70"/>
    </row>
    <row r="396" spans="1:1">
      <c r="A396" s="70"/>
    </row>
    <row r="397" spans="1:1">
      <c r="A397" s="70"/>
    </row>
    <row r="398" spans="1:1">
      <c r="A398" s="70"/>
    </row>
    <row r="399" spans="1:1">
      <c r="A399" s="70"/>
    </row>
    <row r="400" spans="1:1">
      <c r="A400" s="70"/>
    </row>
    <row r="401" spans="1:1">
      <c r="A401" s="70"/>
    </row>
    <row r="402" spans="1:1">
      <c r="A402" s="70"/>
    </row>
    <row r="403" spans="1:1">
      <c r="A403" s="70"/>
    </row>
    <row r="404" spans="1:1">
      <c r="A404" s="70"/>
    </row>
    <row r="405" spans="1:1">
      <c r="A405" s="70"/>
    </row>
    <row r="406" spans="1:1">
      <c r="A406" s="70"/>
    </row>
    <row r="407" spans="1:1">
      <c r="A407" s="70"/>
    </row>
    <row r="408" spans="1:1">
      <c r="A408" s="70"/>
    </row>
    <row r="409" spans="1:1">
      <c r="A409" s="70"/>
    </row>
    <row r="410" spans="1:1">
      <c r="A410" s="70"/>
    </row>
    <row r="411" spans="1:1">
      <c r="A411" s="70"/>
    </row>
    <row r="412" spans="1:1">
      <c r="A412" s="70"/>
    </row>
    <row r="413" spans="1:1">
      <c r="A413" s="70"/>
    </row>
    <row r="414" spans="1:1">
      <c r="A414" s="70"/>
    </row>
    <row r="415" spans="1:1">
      <c r="A415" s="70"/>
    </row>
    <row r="416" spans="1:1">
      <c r="A416" s="70"/>
    </row>
    <row r="417" spans="1:1">
      <c r="A417" s="70"/>
    </row>
    <row r="418" spans="1:1">
      <c r="A418" s="70"/>
    </row>
    <row r="419" spans="1:1">
      <c r="A419" s="70"/>
    </row>
    <row r="420" spans="1:1">
      <c r="A420" s="70"/>
    </row>
    <row r="421" spans="1:1">
      <c r="A421" s="70"/>
    </row>
    <row r="422" spans="1:1">
      <c r="A422" s="70"/>
    </row>
    <row r="423" spans="1:1">
      <c r="A423" s="70"/>
    </row>
    <row r="424" spans="1:1">
      <c r="A424" s="70"/>
    </row>
    <row r="425" spans="1:1">
      <c r="A425" s="70"/>
    </row>
    <row r="426" spans="1:1">
      <c r="A426" s="70"/>
    </row>
    <row r="427" spans="1:1">
      <c r="A427" s="70"/>
    </row>
    <row r="428" spans="1:1">
      <c r="A428" s="70"/>
    </row>
    <row r="429" spans="1:1">
      <c r="A429" s="70"/>
    </row>
    <row r="430" spans="1:1">
      <c r="A430" s="70"/>
    </row>
    <row r="431" spans="1:1">
      <c r="A431" s="70"/>
    </row>
    <row r="432" spans="1:1">
      <c r="A432" s="70"/>
    </row>
    <row r="433" spans="1:1">
      <c r="A433" s="70"/>
    </row>
    <row r="434" spans="1:1">
      <c r="A434" s="70"/>
    </row>
    <row r="435" spans="1:1">
      <c r="A435" s="70"/>
    </row>
    <row r="436" spans="1:1">
      <c r="A436" s="70"/>
    </row>
    <row r="437" spans="1:1">
      <c r="A437" s="70"/>
    </row>
    <row r="438" spans="1:1">
      <c r="A438" s="70"/>
    </row>
    <row r="439" spans="1:1">
      <c r="A439" s="70"/>
    </row>
    <row r="440" spans="1:1">
      <c r="A440" s="70"/>
    </row>
    <row r="441" spans="1:1">
      <c r="A441" s="70"/>
    </row>
    <row r="442" spans="1:1">
      <c r="A442" s="70"/>
    </row>
    <row r="443" spans="1:1">
      <c r="A443" s="70"/>
    </row>
    <row r="444" spans="1:1">
      <c r="A444" s="70"/>
    </row>
    <row r="445" spans="1:1">
      <c r="A445" s="70"/>
    </row>
    <row r="446" spans="1:1">
      <c r="A446" s="70"/>
    </row>
    <row r="447" spans="1:1">
      <c r="A447" s="70"/>
    </row>
    <row r="448" spans="1:1">
      <c r="A448" s="70"/>
    </row>
    <row r="449" spans="1:1">
      <c r="A449" s="70"/>
    </row>
    <row r="450" spans="1:1">
      <c r="A450" s="70"/>
    </row>
    <row r="451" spans="1:1">
      <c r="A451" s="70"/>
    </row>
    <row r="452" spans="1:1">
      <c r="A452" s="70"/>
    </row>
    <row r="453" spans="1:1">
      <c r="A453" s="70"/>
    </row>
    <row r="454" spans="1:1">
      <c r="A454" s="70"/>
    </row>
    <row r="455" spans="1:1">
      <c r="A455" s="70"/>
    </row>
    <row r="456" spans="1:1">
      <c r="A456" s="70"/>
    </row>
    <row r="457" spans="1:1">
      <c r="A457" s="70"/>
    </row>
    <row r="458" spans="1:1">
      <c r="A458" s="70"/>
    </row>
    <row r="459" spans="1:1">
      <c r="A459" s="70"/>
    </row>
    <row r="460" spans="1:1">
      <c r="A460" s="70"/>
    </row>
    <row r="461" spans="1:1">
      <c r="A461" s="70"/>
    </row>
    <row r="462" spans="1:1">
      <c r="A462" s="70"/>
    </row>
    <row r="463" spans="1:1">
      <c r="A463" s="70"/>
    </row>
    <row r="464" spans="1:1">
      <c r="A464" s="70"/>
    </row>
    <row r="465" spans="1:1">
      <c r="A465" s="70"/>
    </row>
    <row r="466" spans="1:1">
      <c r="A466" s="70"/>
    </row>
    <row r="467" spans="1:1">
      <c r="A467" s="70"/>
    </row>
    <row r="468" spans="1:1">
      <c r="A468" s="70"/>
    </row>
    <row r="469" spans="1:1">
      <c r="A469" s="70"/>
    </row>
    <row r="470" spans="1:1">
      <c r="A470" s="70"/>
    </row>
    <row r="471" spans="1:1">
      <c r="A471" s="70"/>
    </row>
    <row r="472" spans="1:1">
      <c r="A472" s="70"/>
    </row>
    <row r="473" spans="1:1">
      <c r="A473" s="70"/>
    </row>
    <row r="474" spans="1:1">
      <c r="A474" s="70"/>
    </row>
    <row r="475" spans="1:1">
      <c r="A475" s="70"/>
    </row>
    <row r="476" spans="1:1">
      <c r="A476" s="70"/>
    </row>
    <row r="477" spans="1:1">
      <c r="A477" s="70"/>
    </row>
    <row r="478" spans="1:1">
      <c r="A478" s="70"/>
    </row>
    <row r="479" spans="1:1">
      <c r="A479" s="70"/>
    </row>
    <row r="480" spans="1:1">
      <c r="A480" s="70"/>
    </row>
    <row r="481" spans="1:1">
      <c r="A481" s="70"/>
    </row>
    <row r="482" spans="1:1">
      <c r="A482" s="70"/>
    </row>
    <row r="483" spans="1:1">
      <c r="A483" s="70"/>
    </row>
    <row r="484" spans="1:1">
      <c r="A484" s="70"/>
    </row>
    <row r="485" spans="1:1">
      <c r="A485" s="70"/>
    </row>
    <row r="486" spans="1:1">
      <c r="A486" s="70"/>
    </row>
    <row r="487" spans="1:1">
      <c r="A487" s="70"/>
    </row>
    <row r="488" spans="1:1">
      <c r="A488" s="70"/>
    </row>
    <row r="489" spans="1:1">
      <c r="A489" s="70"/>
    </row>
    <row r="490" spans="1:1">
      <c r="A490" s="70"/>
    </row>
    <row r="491" spans="1:1">
      <c r="A491" s="70"/>
    </row>
    <row r="492" spans="1:1">
      <c r="A492" s="70"/>
    </row>
    <row r="493" spans="1:1">
      <c r="A493" s="70"/>
    </row>
    <row r="494" spans="1:1">
      <c r="A494" s="70"/>
    </row>
    <row r="495" spans="1:1">
      <c r="A495" s="70"/>
    </row>
    <row r="496" spans="1:1">
      <c r="A496" s="70"/>
    </row>
    <row r="497" spans="1:1">
      <c r="A497" s="70"/>
    </row>
    <row r="498" spans="1:1">
      <c r="A498" s="70"/>
    </row>
    <row r="499" spans="1:1">
      <c r="A499" s="70"/>
    </row>
    <row r="500" spans="1:1">
      <c r="A500" s="70"/>
    </row>
    <row r="501" spans="1:1">
      <c r="A501" s="70"/>
    </row>
    <row r="502" spans="1:1">
      <c r="A502" s="70"/>
    </row>
    <row r="503" spans="1:1">
      <c r="A503" s="70"/>
    </row>
    <row r="504" spans="1:1">
      <c r="A504" s="70"/>
    </row>
    <row r="505" spans="1:1">
      <c r="A505" s="70"/>
    </row>
    <row r="506" spans="1:1">
      <c r="A506" s="70"/>
    </row>
    <row r="507" spans="1:1">
      <c r="A507" s="70"/>
    </row>
    <row r="508" spans="1:1">
      <c r="A508" s="70"/>
    </row>
    <row r="509" spans="1:1">
      <c r="A509" s="70"/>
    </row>
    <row r="510" spans="1:1">
      <c r="A510" s="70"/>
    </row>
    <row r="511" spans="1:1">
      <c r="A511" s="70"/>
    </row>
    <row r="512" spans="1:1">
      <c r="A512" s="70"/>
    </row>
    <row r="513" spans="1:1">
      <c r="A513" s="70"/>
    </row>
    <row r="514" spans="1:1">
      <c r="A514" s="70"/>
    </row>
    <row r="515" spans="1:1">
      <c r="A515" s="70"/>
    </row>
    <row r="516" spans="1:1">
      <c r="A516" s="70"/>
    </row>
    <row r="517" spans="1:1">
      <c r="A517" s="70"/>
    </row>
    <row r="518" spans="1:1">
      <c r="A518" s="70"/>
    </row>
    <row r="519" spans="1:1">
      <c r="A519" s="70"/>
    </row>
    <row r="520" spans="1:1">
      <c r="A520" s="70"/>
    </row>
    <row r="521" spans="1:1">
      <c r="A521" s="70"/>
    </row>
    <row r="522" spans="1:1">
      <c r="A522" s="70"/>
    </row>
    <row r="523" spans="1:1">
      <c r="A523" s="70"/>
    </row>
    <row r="524" spans="1:1">
      <c r="A524" s="70"/>
    </row>
    <row r="525" spans="1:1">
      <c r="A525" s="70"/>
    </row>
    <row r="526" spans="1:1">
      <c r="A526" s="70"/>
    </row>
    <row r="527" spans="1:1">
      <c r="A527" s="70"/>
    </row>
    <row r="528" spans="1:1">
      <c r="A528" s="70"/>
    </row>
    <row r="529" spans="1:1">
      <c r="A529" s="70"/>
    </row>
    <row r="530" spans="1:1">
      <c r="A530" s="70"/>
    </row>
    <row r="531" spans="1:1">
      <c r="A531" s="70"/>
    </row>
    <row r="532" spans="1:1">
      <c r="A532" s="70"/>
    </row>
    <row r="533" spans="1:1">
      <c r="A533" s="70"/>
    </row>
    <row r="534" spans="1:1">
      <c r="A534" s="70"/>
    </row>
    <row r="535" spans="1:1">
      <c r="A535" s="70"/>
    </row>
    <row r="536" spans="1:1">
      <c r="A536" s="70"/>
    </row>
    <row r="537" spans="1:1">
      <c r="A537" s="70"/>
    </row>
    <row r="538" spans="1:1">
      <c r="A538" s="70"/>
    </row>
    <row r="539" spans="1:1">
      <c r="A539" s="70"/>
    </row>
    <row r="540" spans="1:1">
      <c r="A540" s="70"/>
    </row>
    <row r="541" spans="1:1">
      <c r="A541" s="70"/>
    </row>
    <row r="542" spans="1:1">
      <c r="A542" s="70"/>
    </row>
    <row r="543" spans="1:1">
      <c r="A543" s="70"/>
    </row>
    <row r="544" spans="1:1">
      <c r="A544" s="70"/>
    </row>
    <row r="545" spans="1:1">
      <c r="A545" s="70"/>
    </row>
    <row r="546" spans="1:1">
      <c r="A546" s="70"/>
    </row>
    <row r="547" spans="1:1">
      <c r="A547" s="70"/>
    </row>
    <row r="548" spans="1:1">
      <c r="A548" s="70"/>
    </row>
    <row r="549" spans="1:1">
      <c r="A549" s="70"/>
    </row>
    <row r="550" spans="1:1">
      <c r="A550" s="70"/>
    </row>
    <row r="551" spans="1:1">
      <c r="A551" s="70"/>
    </row>
    <row r="552" spans="1:1">
      <c r="A552" s="70"/>
    </row>
    <row r="553" spans="1:1">
      <c r="A553" s="70"/>
    </row>
    <row r="554" spans="1:1">
      <c r="A554" s="70"/>
    </row>
    <row r="555" spans="1:1">
      <c r="A555" s="70"/>
    </row>
    <row r="556" spans="1:1">
      <c r="A556" s="70"/>
    </row>
    <row r="557" spans="1:1">
      <c r="A557" s="70"/>
    </row>
    <row r="558" spans="1:1">
      <c r="A558" s="70"/>
    </row>
    <row r="559" spans="1:1">
      <c r="A559" s="70"/>
    </row>
    <row r="560" spans="1:1">
      <c r="A560" s="70"/>
    </row>
    <row r="561" spans="1:1">
      <c r="A561" s="70"/>
    </row>
    <row r="562" spans="1:1">
      <c r="A562" s="70"/>
    </row>
    <row r="563" spans="1:1">
      <c r="A563" s="70"/>
    </row>
    <row r="564" spans="1:1">
      <c r="A564" s="70"/>
    </row>
    <row r="565" spans="1:1">
      <c r="A565" s="70"/>
    </row>
    <row r="566" spans="1:1">
      <c r="A566" s="70"/>
    </row>
    <row r="567" spans="1:1">
      <c r="A567" s="70"/>
    </row>
    <row r="568" spans="1:1">
      <c r="A568" s="70"/>
    </row>
    <row r="569" spans="1:1">
      <c r="A569" s="70"/>
    </row>
    <row r="570" spans="1:1">
      <c r="A570" s="70"/>
    </row>
    <row r="571" spans="1:1">
      <c r="A571" s="70"/>
    </row>
    <row r="572" spans="1:1">
      <c r="A572" s="70"/>
    </row>
    <row r="573" spans="1:1">
      <c r="A573" s="70"/>
    </row>
    <row r="574" spans="1:1">
      <c r="A574" s="70"/>
    </row>
    <row r="575" spans="1:1">
      <c r="A575" s="70"/>
    </row>
    <row r="576" spans="1:1">
      <c r="A576" s="70"/>
    </row>
    <row r="577" spans="1:1">
      <c r="A577" s="70"/>
    </row>
    <row r="578" spans="1:1">
      <c r="A578" s="70"/>
    </row>
    <row r="579" spans="1:1">
      <c r="A579" s="70"/>
    </row>
    <row r="580" spans="1:1">
      <c r="A580" s="70"/>
    </row>
    <row r="581" spans="1:1">
      <c r="A581" s="70"/>
    </row>
    <row r="582" spans="1:1">
      <c r="A582" s="70"/>
    </row>
    <row r="583" spans="1:1">
      <c r="A583" s="70"/>
    </row>
    <row r="584" spans="1:1">
      <c r="A584" s="70"/>
    </row>
    <row r="585" spans="1:1">
      <c r="A585" s="70"/>
    </row>
    <row r="586" spans="1:1">
      <c r="A586" s="70"/>
    </row>
    <row r="587" spans="1:1">
      <c r="A587" s="70"/>
    </row>
    <row r="588" spans="1:1">
      <c r="A588" s="70"/>
    </row>
    <row r="589" spans="1:1">
      <c r="A589" s="70"/>
    </row>
    <row r="590" spans="1:1">
      <c r="A590" s="70"/>
    </row>
    <row r="591" spans="1:1">
      <c r="A591" s="70"/>
    </row>
    <row r="592" spans="1:1">
      <c r="A592" s="70"/>
    </row>
    <row r="593" spans="1:1">
      <c r="A593" s="70"/>
    </row>
    <row r="594" spans="1:1">
      <c r="A594" s="70"/>
    </row>
    <row r="595" spans="1:1">
      <c r="A595" s="70"/>
    </row>
    <row r="596" spans="1:1">
      <c r="A596" s="70"/>
    </row>
    <row r="597" spans="1:1">
      <c r="A597" s="70"/>
    </row>
    <row r="598" spans="1:1">
      <c r="A598" s="70"/>
    </row>
    <row r="599" spans="1:1">
      <c r="A599" s="70"/>
    </row>
    <row r="600" spans="1:1">
      <c r="A600" s="70"/>
    </row>
    <row r="601" spans="1:1">
      <c r="A601" s="70"/>
    </row>
    <row r="602" spans="1:1">
      <c r="A602" s="70"/>
    </row>
    <row r="603" spans="1:1">
      <c r="A603" s="70"/>
    </row>
    <row r="604" spans="1:1">
      <c r="A604" s="70"/>
    </row>
    <row r="605" spans="1:1">
      <c r="A605" s="70"/>
    </row>
    <row r="606" spans="1:1">
      <c r="A606" s="70"/>
    </row>
    <row r="607" spans="1:1">
      <c r="A607" s="70"/>
    </row>
    <row r="608" spans="1:1">
      <c r="A608" s="70"/>
    </row>
    <row r="609" spans="1:1">
      <c r="A609" s="70"/>
    </row>
    <row r="610" spans="1:1">
      <c r="A610" s="70"/>
    </row>
    <row r="611" spans="1:1">
      <c r="A611" s="70"/>
    </row>
    <row r="612" spans="1:1">
      <c r="A612" s="70"/>
    </row>
    <row r="613" spans="1:1">
      <c r="A613" s="70"/>
    </row>
    <row r="614" spans="1:1">
      <c r="A614" s="70"/>
    </row>
    <row r="615" spans="1:1">
      <c r="A615" s="70"/>
    </row>
    <row r="616" spans="1:1">
      <c r="A616" s="70"/>
    </row>
    <row r="617" spans="1:1">
      <c r="A617" s="70"/>
    </row>
    <row r="618" spans="1:1">
      <c r="A618" s="70"/>
    </row>
    <row r="619" spans="1:1">
      <c r="A619" s="70"/>
    </row>
    <row r="620" spans="1:1">
      <c r="A620" s="70"/>
    </row>
    <row r="621" spans="1:1">
      <c r="A621" s="70"/>
    </row>
    <row r="622" spans="1:1">
      <c r="A622" s="70"/>
    </row>
    <row r="623" spans="1:1">
      <c r="A623" s="70"/>
    </row>
    <row r="624" spans="1:1">
      <c r="A624" s="70"/>
    </row>
    <row r="625" spans="1:1">
      <c r="A625" s="70"/>
    </row>
    <row r="626" spans="1:1">
      <c r="A626" s="70"/>
    </row>
    <row r="627" spans="1:1">
      <c r="A627" s="70"/>
    </row>
    <row r="628" spans="1:1">
      <c r="A628" s="70"/>
    </row>
    <row r="629" spans="1:1">
      <c r="A629" s="70"/>
    </row>
    <row r="630" spans="1:1">
      <c r="A630" s="70"/>
    </row>
    <row r="631" spans="1:1">
      <c r="A631" s="70"/>
    </row>
    <row r="632" spans="1:1">
      <c r="A632" s="70"/>
    </row>
    <row r="633" spans="1:1">
      <c r="A633" s="70"/>
    </row>
    <row r="634" spans="1:1">
      <c r="A634" s="70"/>
    </row>
    <row r="635" spans="1:1">
      <c r="A635" s="70"/>
    </row>
    <row r="636" spans="1:1">
      <c r="A636" s="70"/>
    </row>
    <row r="637" spans="1:1">
      <c r="A637" s="70"/>
    </row>
    <row r="638" spans="1:1">
      <c r="A638" s="70"/>
    </row>
    <row r="639" spans="1:1">
      <c r="A639" s="70"/>
    </row>
    <row r="640" spans="1:1">
      <c r="A640" s="70"/>
    </row>
    <row r="641" spans="1:1">
      <c r="A641" s="70"/>
    </row>
    <row r="642" spans="1:1">
      <c r="A642" s="70"/>
    </row>
    <row r="643" spans="1:1">
      <c r="A643" s="70"/>
    </row>
    <row r="644" spans="1:1">
      <c r="A644" s="70"/>
    </row>
    <row r="645" spans="1:1">
      <c r="A645" s="70"/>
    </row>
    <row r="646" spans="1:1">
      <c r="A646" s="70"/>
    </row>
    <row r="647" spans="1:1">
      <c r="A647" s="70"/>
    </row>
    <row r="648" spans="1:1">
      <c r="A648" s="70"/>
    </row>
    <row r="649" spans="1:1">
      <c r="A649" s="70"/>
    </row>
    <row r="650" spans="1:1">
      <c r="A650" s="70"/>
    </row>
    <row r="651" spans="1:1">
      <c r="A651" s="70"/>
    </row>
    <row r="652" spans="1:1">
      <c r="A652" s="70"/>
    </row>
    <row r="653" spans="1:1">
      <c r="A653" s="70"/>
    </row>
    <row r="654" spans="1:1">
      <c r="A654" s="70"/>
    </row>
    <row r="655" spans="1:1">
      <c r="A655" s="70"/>
    </row>
    <row r="656" spans="1:1">
      <c r="A656" s="70"/>
    </row>
    <row r="657" spans="1:1">
      <c r="A657" s="70"/>
    </row>
    <row r="658" spans="1:1">
      <c r="A658" s="70"/>
    </row>
    <row r="659" spans="1:1">
      <c r="A659" s="70"/>
    </row>
    <row r="660" spans="1:1">
      <c r="A660" s="70"/>
    </row>
    <row r="661" spans="1:1">
      <c r="A661" s="70"/>
    </row>
    <row r="662" spans="1:1">
      <c r="A662" s="70"/>
    </row>
    <row r="663" spans="1:1">
      <c r="A663" s="70"/>
    </row>
    <row r="664" spans="1:1">
      <c r="A664" s="70"/>
    </row>
    <row r="665" spans="1:1">
      <c r="A665" s="70"/>
    </row>
    <row r="666" spans="1:1">
      <c r="A666" s="70"/>
    </row>
    <row r="667" spans="1:1">
      <c r="A667" s="70"/>
    </row>
    <row r="668" spans="1:1">
      <c r="A668" s="70"/>
    </row>
    <row r="669" spans="1:1">
      <c r="A669" s="70"/>
    </row>
    <row r="670" spans="1:1">
      <c r="A670" s="70"/>
    </row>
    <row r="671" spans="1:1">
      <c r="A671" s="70"/>
    </row>
    <row r="672" spans="1:1">
      <c r="A672" s="70"/>
    </row>
    <row r="673" spans="1:1">
      <c r="A673" s="70"/>
    </row>
    <row r="674" spans="1:1">
      <c r="A674" s="70"/>
    </row>
    <row r="675" spans="1:1">
      <c r="A675" s="70"/>
    </row>
    <row r="676" spans="1:1">
      <c r="A676" s="70"/>
    </row>
    <row r="677" spans="1:1">
      <c r="A677" s="70"/>
    </row>
    <row r="678" spans="1:1">
      <c r="A678" s="70"/>
    </row>
    <row r="679" spans="1:1">
      <c r="A679" s="70"/>
    </row>
    <row r="680" spans="1:1">
      <c r="A680" s="70"/>
    </row>
    <row r="681" spans="1:1">
      <c r="A681" s="70"/>
    </row>
    <row r="682" spans="1:1">
      <c r="A682" s="70"/>
    </row>
    <row r="683" spans="1:1">
      <c r="A683" s="70"/>
    </row>
    <row r="684" spans="1:1">
      <c r="A684" s="70"/>
    </row>
    <row r="685" spans="1:1">
      <c r="A685" s="70"/>
    </row>
    <row r="686" spans="1:1">
      <c r="A686" s="70"/>
    </row>
    <row r="687" spans="1:1">
      <c r="A687" s="70"/>
    </row>
    <row r="688" spans="1:1">
      <c r="A688" s="70"/>
    </row>
    <row r="689" spans="1:1">
      <c r="A689" s="70"/>
    </row>
    <row r="690" spans="1:1">
      <c r="A690" s="70"/>
    </row>
    <row r="691" spans="1:1">
      <c r="A691" s="70"/>
    </row>
    <row r="692" spans="1:1">
      <c r="A692" s="70"/>
    </row>
    <row r="693" spans="1:1">
      <c r="A693" s="70"/>
    </row>
    <row r="694" spans="1:1">
      <c r="A694" s="70"/>
    </row>
    <row r="695" spans="1:1">
      <c r="A695" s="70"/>
    </row>
    <row r="696" spans="1:1">
      <c r="A696" s="70"/>
    </row>
    <row r="697" spans="1:1">
      <c r="A697" s="70"/>
    </row>
    <row r="698" spans="1:1">
      <c r="A698" s="70"/>
    </row>
    <row r="699" spans="1:1">
      <c r="A699" s="70"/>
    </row>
    <row r="700" spans="1:1">
      <c r="A700" s="70"/>
    </row>
    <row r="701" spans="1:1">
      <c r="A701" s="70"/>
    </row>
    <row r="702" spans="1:1">
      <c r="A702" s="70"/>
    </row>
    <row r="703" spans="1:1">
      <c r="A703" s="70"/>
    </row>
    <row r="704" spans="1:1">
      <c r="A704" s="70"/>
    </row>
    <row r="705" spans="1:1">
      <c r="A705" s="70"/>
    </row>
    <row r="706" spans="1:1">
      <c r="A706" s="70"/>
    </row>
    <row r="707" spans="1:1">
      <c r="A707" s="70"/>
    </row>
    <row r="708" spans="1:1">
      <c r="A708" s="70"/>
    </row>
    <row r="709" spans="1:1">
      <c r="A709" s="70"/>
    </row>
    <row r="710" spans="1:1">
      <c r="A710" s="70"/>
    </row>
    <row r="711" spans="1:1">
      <c r="A711" s="70"/>
    </row>
    <row r="712" spans="1:1">
      <c r="A712" s="70"/>
    </row>
    <row r="713" spans="1:1">
      <c r="A713" s="70"/>
    </row>
    <row r="714" spans="1:1">
      <c r="A714" s="70"/>
    </row>
    <row r="715" spans="1:1">
      <c r="A715" s="70"/>
    </row>
    <row r="716" spans="1:1">
      <c r="A716" s="70"/>
    </row>
    <row r="717" spans="1:1">
      <c r="A717" s="70"/>
    </row>
    <row r="718" spans="1:1">
      <c r="A718" s="70"/>
    </row>
    <row r="719" spans="1:1">
      <c r="A719" s="70"/>
    </row>
    <row r="720" spans="1:1">
      <c r="A720" s="70"/>
    </row>
    <row r="721" spans="1:1">
      <c r="A721" s="70"/>
    </row>
    <row r="722" spans="1:1">
      <c r="A722" s="70"/>
    </row>
    <row r="723" spans="1:1">
      <c r="A723" s="70"/>
    </row>
    <row r="724" spans="1:1">
      <c r="A724" s="70"/>
    </row>
    <row r="725" spans="1:1">
      <c r="A725" s="70"/>
    </row>
    <row r="726" spans="1:1">
      <c r="A726" s="70"/>
    </row>
    <row r="727" spans="1:1">
      <c r="A727" s="70"/>
    </row>
    <row r="728" spans="1:1">
      <c r="A728" s="70"/>
    </row>
    <row r="729" spans="1:1">
      <c r="A729" s="70"/>
    </row>
    <row r="730" spans="1:1">
      <c r="A730" s="70"/>
    </row>
    <row r="731" spans="1:1">
      <c r="A731" s="70"/>
    </row>
    <row r="732" spans="1:1">
      <c r="A732" s="70"/>
    </row>
    <row r="733" spans="1:1">
      <c r="A733" s="70"/>
    </row>
    <row r="734" spans="1:1">
      <c r="A734" s="70"/>
    </row>
    <row r="735" spans="1:1">
      <c r="A735" s="70"/>
    </row>
    <row r="736" spans="1:1">
      <c r="A736" s="70"/>
    </row>
    <row r="737" spans="1:1">
      <c r="A737" s="70"/>
    </row>
    <row r="738" spans="1:1">
      <c r="A738" s="70"/>
    </row>
    <row r="739" spans="1:1">
      <c r="A739" s="70"/>
    </row>
    <row r="740" spans="1:1">
      <c r="A740" s="70"/>
    </row>
    <row r="741" spans="1:1">
      <c r="A741" s="70"/>
    </row>
    <row r="742" spans="1:1">
      <c r="A742" s="70"/>
    </row>
    <row r="743" spans="1:1">
      <c r="A743" s="70"/>
    </row>
    <row r="744" spans="1:1">
      <c r="A744" s="70"/>
    </row>
    <row r="745" spans="1:1">
      <c r="A745" s="70"/>
    </row>
    <row r="746" spans="1:1">
      <c r="A746" s="70"/>
    </row>
    <row r="747" spans="1:1">
      <c r="A747" s="70"/>
    </row>
    <row r="748" spans="1:1">
      <c r="A748" s="70"/>
    </row>
    <row r="749" spans="1:1">
      <c r="A749" s="70"/>
    </row>
    <row r="750" spans="1:1">
      <c r="A750" s="70"/>
    </row>
    <row r="751" spans="1:1">
      <c r="A751" s="70"/>
    </row>
    <row r="752" spans="1:1">
      <c r="A752" s="70"/>
    </row>
    <row r="753" spans="1:1">
      <c r="A753" s="70"/>
    </row>
    <row r="754" spans="1:1">
      <c r="A754" s="70"/>
    </row>
    <row r="755" spans="1:1">
      <c r="A755" s="70"/>
    </row>
    <row r="756" spans="1:1">
      <c r="A756" s="70"/>
    </row>
    <row r="757" spans="1:1">
      <c r="A757" s="70"/>
    </row>
    <row r="758" spans="1:1">
      <c r="A758" s="70"/>
    </row>
    <row r="759" spans="1:1">
      <c r="A759" s="70"/>
    </row>
    <row r="760" spans="1:1">
      <c r="A760" s="70"/>
    </row>
    <row r="761" spans="1:1">
      <c r="A761" s="70"/>
    </row>
    <row r="762" spans="1:1">
      <c r="A762" s="70"/>
    </row>
    <row r="763" spans="1:1">
      <c r="A763" s="70"/>
    </row>
    <row r="764" spans="1:1">
      <c r="A764" s="70"/>
    </row>
    <row r="765" spans="1:1">
      <c r="A765" s="70"/>
    </row>
    <row r="766" spans="1:1">
      <c r="A766" s="70"/>
    </row>
    <row r="767" spans="1:1">
      <c r="A767" s="70"/>
    </row>
    <row r="768" spans="1:1">
      <c r="A768" s="70"/>
    </row>
    <row r="769" spans="1:1">
      <c r="A769" s="70"/>
    </row>
    <row r="770" spans="1:1">
      <c r="A770" s="70"/>
    </row>
    <row r="771" spans="1:1">
      <c r="A771" s="70"/>
    </row>
    <row r="772" spans="1:1">
      <c r="A772" s="70"/>
    </row>
    <row r="773" spans="1:1">
      <c r="A773" s="70"/>
    </row>
    <row r="774" spans="1:1">
      <c r="A774" s="70"/>
    </row>
    <row r="775" spans="1:1">
      <c r="A775" s="70"/>
    </row>
    <row r="776" spans="1:1">
      <c r="A776" s="70"/>
    </row>
    <row r="777" spans="1:1">
      <c r="A777" s="70"/>
    </row>
    <row r="778" spans="1:1">
      <c r="A778" s="70"/>
    </row>
    <row r="779" spans="1:1">
      <c r="A779" s="70"/>
    </row>
    <row r="780" spans="1:1">
      <c r="A780" s="70"/>
    </row>
    <row r="781" spans="1:1">
      <c r="A781" s="70"/>
    </row>
    <row r="782" spans="1:1">
      <c r="A782" s="70"/>
    </row>
    <row r="783" spans="1:1">
      <c r="A783" s="70"/>
    </row>
    <row r="784" spans="1:1">
      <c r="A784" s="70"/>
    </row>
    <row r="785" spans="1:1">
      <c r="A785" s="70"/>
    </row>
    <row r="786" spans="1:1">
      <c r="A786" s="70"/>
    </row>
    <row r="787" spans="1:1">
      <c r="A787" s="70"/>
    </row>
    <row r="788" spans="1:1">
      <c r="A788" s="70"/>
    </row>
    <row r="789" spans="1:1">
      <c r="A789" s="70"/>
    </row>
    <row r="790" spans="1:1">
      <c r="A790" s="70"/>
    </row>
    <row r="791" spans="1:1">
      <c r="A791" s="70"/>
    </row>
    <row r="792" spans="1:1">
      <c r="A792" s="70"/>
    </row>
    <row r="793" spans="1:1">
      <c r="A793" s="70"/>
    </row>
    <row r="794" spans="1:1">
      <c r="A794" s="70"/>
    </row>
    <row r="795" spans="1:1">
      <c r="A795" s="70"/>
    </row>
    <row r="796" spans="1:1">
      <c r="A796" s="70"/>
    </row>
    <row r="797" spans="1:1">
      <c r="A797" s="70"/>
    </row>
    <row r="798" spans="1:1">
      <c r="A798" s="70"/>
    </row>
    <row r="799" spans="1:1">
      <c r="A799" s="70"/>
    </row>
    <row r="800" spans="1:1">
      <c r="A800" s="70"/>
    </row>
    <row r="801" spans="1:1">
      <c r="A801" s="70"/>
    </row>
    <row r="802" spans="1:1">
      <c r="A802" s="70"/>
    </row>
    <row r="803" spans="1:1">
      <c r="A803" s="70"/>
    </row>
    <row r="804" spans="1:1">
      <c r="A804" s="70"/>
    </row>
    <row r="805" spans="1:1">
      <c r="A805" s="70"/>
    </row>
    <row r="806" spans="1:1">
      <c r="A806" s="70"/>
    </row>
    <row r="807" spans="1:1">
      <c r="A807" s="70"/>
    </row>
    <row r="808" spans="1:1">
      <c r="A808" s="70"/>
    </row>
    <row r="809" spans="1:1">
      <c r="A809" s="70"/>
    </row>
    <row r="810" spans="1:1">
      <c r="A810" s="70"/>
    </row>
    <row r="811" spans="1:1">
      <c r="A811" s="70"/>
    </row>
    <row r="812" spans="1:1">
      <c r="A812" s="70"/>
    </row>
    <row r="813" spans="1:1">
      <c r="A813" s="70"/>
    </row>
    <row r="814" spans="1:1">
      <c r="A814" s="70"/>
    </row>
    <row r="815" spans="1:1">
      <c r="A815" s="70"/>
    </row>
    <row r="816" spans="1:1">
      <c r="A816" s="70"/>
    </row>
    <row r="817" spans="1:1">
      <c r="A817" s="70"/>
    </row>
    <row r="818" spans="1:1">
      <c r="A818" s="70"/>
    </row>
    <row r="819" spans="1:1">
      <c r="A819" s="70"/>
    </row>
    <row r="820" spans="1:1">
      <c r="A820" s="70"/>
    </row>
    <row r="821" spans="1:1">
      <c r="A821" s="70"/>
    </row>
    <row r="822" spans="1:1">
      <c r="A822" s="70"/>
    </row>
    <row r="823" spans="1:1">
      <c r="A823" s="70"/>
    </row>
    <row r="824" spans="1:1">
      <c r="A824" s="70"/>
    </row>
    <row r="825" spans="1:1">
      <c r="A825" s="70"/>
    </row>
    <row r="826" spans="1:1">
      <c r="A826" s="70"/>
    </row>
    <row r="827" spans="1:1">
      <c r="A827" s="70"/>
    </row>
    <row r="828" spans="1:1">
      <c r="A828" s="70"/>
    </row>
    <row r="829" spans="1:1">
      <c r="A829" s="70"/>
    </row>
    <row r="830" spans="1:1">
      <c r="A830" s="70"/>
    </row>
    <row r="831" spans="1:1">
      <c r="A831" s="70"/>
    </row>
    <row r="832" spans="1:1">
      <c r="A832" s="70"/>
    </row>
    <row r="833" spans="1:1">
      <c r="A833" s="70"/>
    </row>
    <row r="834" spans="1:1">
      <c r="A834" s="70"/>
    </row>
    <row r="835" spans="1:1">
      <c r="A835" s="70"/>
    </row>
    <row r="836" spans="1:1">
      <c r="A836" s="70"/>
    </row>
    <row r="837" spans="1:1">
      <c r="A837" s="70"/>
    </row>
    <row r="838" spans="1:1">
      <c r="A838" s="70"/>
    </row>
    <row r="839" spans="1:1">
      <c r="A839" s="70"/>
    </row>
    <row r="840" spans="1:1">
      <c r="A840" s="70"/>
    </row>
    <row r="841" spans="1:1">
      <c r="A841" s="70"/>
    </row>
    <row r="842" spans="1:1">
      <c r="A842" s="70"/>
    </row>
    <row r="843" spans="1:1">
      <c r="A843" s="70"/>
    </row>
    <row r="844" spans="1:1">
      <c r="A844" s="70"/>
    </row>
    <row r="845" spans="1:1">
      <c r="A845" s="70"/>
    </row>
    <row r="846" spans="1:1">
      <c r="A846" s="70"/>
    </row>
    <row r="847" spans="1:1">
      <c r="A847" s="70"/>
    </row>
    <row r="848" spans="1:1">
      <c r="A848" s="70"/>
    </row>
    <row r="849" spans="1:1">
      <c r="A849" s="70"/>
    </row>
    <row r="850" spans="1:1">
      <c r="A850" s="70"/>
    </row>
    <row r="851" spans="1:1">
      <c r="A851" s="70"/>
    </row>
    <row r="852" spans="1:1">
      <c r="A852" s="70"/>
    </row>
    <row r="853" spans="1:1">
      <c r="A853" s="70"/>
    </row>
    <row r="854" spans="1:1">
      <c r="A854" s="70"/>
    </row>
    <row r="855" spans="1:1">
      <c r="A855" s="70"/>
    </row>
    <row r="856" spans="1:1">
      <c r="A856" s="70"/>
    </row>
    <row r="857" spans="1:1">
      <c r="A857" s="70"/>
    </row>
    <row r="858" spans="1:1">
      <c r="A858" s="70"/>
    </row>
    <row r="859" spans="1:1">
      <c r="A859" s="70"/>
    </row>
    <row r="860" spans="1:1">
      <c r="A860" s="70"/>
    </row>
    <row r="861" spans="1:1">
      <c r="A861" s="70"/>
    </row>
    <row r="862" spans="1:1">
      <c r="A862" s="70"/>
    </row>
    <row r="863" spans="1:1">
      <c r="A863" s="70"/>
    </row>
    <row r="864" spans="1:1">
      <c r="A864" s="70"/>
    </row>
    <row r="865" spans="1:1">
      <c r="A865" s="70"/>
    </row>
    <row r="866" spans="1:1">
      <c r="A866" s="70"/>
    </row>
    <row r="867" spans="1:1">
      <c r="A867" s="70"/>
    </row>
    <row r="868" spans="1:1">
      <c r="A868" s="70"/>
    </row>
    <row r="869" spans="1:1">
      <c r="A869" s="70"/>
    </row>
    <row r="870" spans="1:1">
      <c r="A870" s="70"/>
    </row>
    <row r="871" spans="1:1">
      <c r="A871" s="70"/>
    </row>
    <row r="872" spans="1:1">
      <c r="A872" s="70"/>
    </row>
    <row r="873" spans="1:1">
      <c r="A873" s="70"/>
    </row>
    <row r="874" spans="1:1">
      <c r="A874" s="70"/>
    </row>
    <row r="875" spans="1:1">
      <c r="A875" s="70"/>
    </row>
    <row r="876" spans="1:1">
      <c r="A876" s="70"/>
    </row>
    <row r="877" spans="1:1">
      <c r="A877" s="70"/>
    </row>
    <row r="878" spans="1:1">
      <c r="A878" s="70"/>
    </row>
    <row r="879" spans="1:1">
      <c r="A879" s="70"/>
    </row>
    <row r="880" spans="1:1">
      <c r="A880" s="70"/>
    </row>
    <row r="881" spans="1:1">
      <c r="A881" s="70"/>
    </row>
    <row r="882" spans="1:1">
      <c r="A882" s="70"/>
    </row>
    <row r="883" spans="1:1">
      <c r="A883" s="70"/>
    </row>
    <row r="884" spans="1:1">
      <c r="A884" s="70"/>
    </row>
    <row r="885" spans="1:1">
      <c r="A885" s="70"/>
    </row>
    <row r="886" spans="1:1">
      <c r="A886" s="70"/>
    </row>
    <row r="887" spans="1:1">
      <c r="A887" s="70"/>
    </row>
    <row r="888" spans="1:1">
      <c r="A888" s="70"/>
    </row>
    <row r="889" spans="1:1">
      <c r="A889" s="70"/>
    </row>
    <row r="890" spans="1:1">
      <c r="A890" s="70"/>
    </row>
    <row r="891" spans="1:1">
      <c r="A891" s="70"/>
    </row>
    <row r="892" spans="1:1">
      <c r="A892" s="70"/>
    </row>
    <row r="893" spans="1:1">
      <c r="A893" s="70"/>
    </row>
    <row r="894" spans="1:1">
      <c r="A894" s="70"/>
    </row>
    <row r="895" spans="1:1">
      <c r="A895" s="70"/>
    </row>
    <row r="896" spans="1:1">
      <c r="A896" s="70"/>
    </row>
    <row r="897" spans="1:1">
      <c r="A897" s="70"/>
    </row>
    <row r="898" spans="1:1">
      <c r="A898" s="70"/>
    </row>
    <row r="899" spans="1:1">
      <c r="A899" s="70"/>
    </row>
    <row r="900" spans="1:1">
      <c r="A900" s="70"/>
    </row>
    <row r="901" spans="1:1">
      <c r="A901" s="70"/>
    </row>
    <row r="902" spans="1:1">
      <c r="A902" s="70"/>
    </row>
    <row r="903" spans="1:1">
      <c r="A903" s="70"/>
    </row>
    <row r="904" spans="1:1">
      <c r="A904" s="70"/>
    </row>
    <row r="905" spans="1:1">
      <c r="A905" s="70"/>
    </row>
    <row r="906" spans="1:1">
      <c r="A906" s="70"/>
    </row>
    <row r="907" spans="1:1">
      <c r="A907" s="70"/>
    </row>
    <row r="908" spans="1:1">
      <c r="A908" s="70"/>
    </row>
    <row r="909" spans="1:1">
      <c r="A909" s="70"/>
    </row>
    <row r="910" spans="1:1">
      <c r="A910" s="70"/>
    </row>
    <row r="911" spans="1:1">
      <c r="A911" s="70"/>
    </row>
    <row r="912" spans="1:1">
      <c r="A912" s="70"/>
    </row>
    <row r="913" spans="1:1">
      <c r="A913" s="70"/>
    </row>
    <row r="914" spans="1:1">
      <c r="A914" s="70"/>
    </row>
    <row r="915" spans="1:1">
      <c r="A915" s="70"/>
    </row>
    <row r="916" spans="1:1">
      <c r="A916" s="70"/>
    </row>
    <row r="917" spans="1:1">
      <c r="A917" s="70"/>
    </row>
    <row r="918" spans="1:1">
      <c r="A918" s="70"/>
    </row>
    <row r="919" spans="1:1">
      <c r="A919" s="70"/>
    </row>
    <row r="920" spans="1:1">
      <c r="A920" s="70"/>
    </row>
    <row r="921" spans="1:1">
      <c r="A921" s="70"/>
    </row>
    <row r="922" spans="1:1">
      <c r="A922" s="70"/>
    </row>
    <row r="923" spans="1:1">
      <c r="A923" s="70"/>
    </row>
    <row r="924" spans="1:1">
      <c r="A924" s="70"/>
    </row>
    <row r="925" spans="1:1">
      <c r="A925" s="70"/>
    </row>
    <row r="926" spans="1:1">
      <c r="A926" s="70"/>
    </row>
    <row r="927" spans="1:1">
      <c r="A927" s="70"/>
    </row>
    <row r="928" spans="1:1">
      <c r="A928" s="70"/>
    </row>
    <row r="929" spans="1:1">
      <c r="A929" s="70"/>
    </row>
    <row r="930" spans="1:1">
      <c r="A930" s="70"/>
    </row>
    <row r="931" spans="1:1">
      <c r="A931" s="70"/>
    </row>
    <row r="932" spans="1:1">
      <c r="A932" s="70"/>
    </row>
    <row r="933" spans="1:1">
      <c r="A933" s="70"/>
    </row>
    <row r="934" spans="1:1">
      <c r="A934" s="70"/>
    </row>
    <row r="935" spans="1:1">
      <c r="A935" s="70"/>
    </row>
    <row r="936" spans="1:1">
      <c r="A936" s="70"/>
    </row>
    <row r="937" spans="1:1">
      <c r="A937" s="70"/>
    </row>
    <row r="938" spans="1:1">
      <c r="A938" s="70"/>
    </row>
    <row r="939" spans="1:1">
      <c r="A939" s="70"/>
    </row>
    <row r="940" spans="1:1">
      <c r="A940" s="70"/>
    </row>
    <row r="941" spans="1:1">
      <c r="A941" s="70"/>
    </row>
    <row r="942" spans="1:1">
      <c r="A942" s="70"/>
    </row>
    <row r="943" spans="1:1">
      <c r="A943" s="70"/>
    </row>
    <row r="944" spans="1:1">
      <c r="A944" s="70"/>
    </row>
    <row r="945" spans="1:1">
      <c r="A945" s="70"/>
    </row>
    <row r="946" spans="1:1">
      <c r="A946" s="70"/>
    </row>
    <row r="947" spans="1:1">
      <c r="A947" s="70"/>
    </row>
    <row r="948" spans="1:1">
      <c r="A948" s="70"/>
    </row>
    <row r="949" spans="1:1">
      <c r="A949" s="70"/>
    </row>
    <row r="950" spans="1:1">
      <c r="A950" s="70"/>
    </row>
    <row r="951" spans="1:1">
      <c r="A951" s="70"/>
    </row>
    <row r="952" spans="1:1">
      <c r="A952" s="70"/>
    </row>
    <row r="953" spans="1:1">
      <c r="A953" s="70"/>
    </row>
    <row r="954" spans="1:1">
      <c r="A954" s="70"/>
    </row>
    <row r="955" spans="1:1">
      <c r="A955" s="70"/>
    </row>
    <row r="956" spans="1:1">
      <c r="A956" s="70"/>
    </row>
    <row r="957" spans="1:1">
      <c r="A957" s="70"/>
    </row>
    <row r="958" spans="1:1">
      <c r="A958" s="70"/>
    </row>
    <row r="959" spans="1:1">
      <c r="A959" s="70"/>
    </row>
    <row r="960" spans="1:1">
      <c r="A960" s="70"/>
    </row>
    <row r="961" spans="1:1">
      <c r="A961" s="70"/>
    </row>
    <row r="962" spans="1:1">
      <c r="A962" s="70"/>
    </row>
    <row r="963" spans="1:1">
      <c r="A963" s="70"/>
    </row>
    <row r="964" spans="1:1">
      <c r="A964" s="70"/>
    </row>
    <row r="965" spans="1:1">
      <c r="A965" s="70"/>
    </row>
    <row r="966" spans="1:1">
      <c r="A966" s="70"/>
    </row>
    <row r="967" spans="1:1">
      <c r="A967" s="70"/>
    </row>
    <row r="968" spans="1:1">
      <c r="A968" s="70"/>
    </row>
    <row r="969" spans="1:1">
      <c r="A969" s="70"/>
    </row>
    <row r="970" spans="1:1">
      <c r="A970" s="70"/>
    </row>
    <row r="971" spans="1:1">
      <c r="A971" s="70"/>
    </row>
    <row r="972" spans="1:1">
      <c r="A972" s="70"/>
    </row>
    <row r="973" spans="1:1">
      <c r="A973" s="70"/>
    </row>
    <row r="974" spans="1:1">
      <c r="A974" s="70"/>
    </row>
    <row r="975" spans="1:1">
      <c r="A975" s="70"/>
    </row>
    <row r="976" spans="1:1">
      <c r="A976" s="70"/>
    </row>
    <row r="977" spans="1:1">
      <c r="A977" s="70"/>
    </row>
    <row r="978" spans="1:1">
      <c r="A978" s="70"/>
    </row>
    <row r="979" spans="1:1">
      <c r="A979" s="70"/>
    </row>
    <row r="980" spans="1:1">
      <c r="A980" s="70"/>
    </row>
    <row r="981" spans="1:1">
      <c r="A981" s="70"/>
    </row>
    <row r="982" spans="1:1">
      <c r="A982" s="70"/>
    </row>
    <row r="983" spans="1:1">
      <c r="A983" s="70"/>
    </row>
    <row r="984" spans="1:1">
      <c r="A984" s="70"/>
    </row>
    <row r="985" spans="1:1">
      <c r="A985" s="70"/>
    </row>
    <row r="986" spans="1:1">
      <c r="A986" s="70"/>
    </row>
    <row r="987" spans="1:1">
      <c r="A987" s="70"/>
    </row>
    <row r="988" spans="1:1">
      <c r="A988" s="70"/>
    </row>
    <row r="989" spans="1:1">
      <c r="A989" s="70"/>
    </row>
    <row r="990" spans="1:1">
      <c r="A990" s="70"/>
    </row>
    <row r="991" spans="1:1">
      <c r="A991" s="70"/>
    </row>
    <row r="992" spans="1:1">
      <c r="A992" s="70"/>
    </row>
    <row r="993" spans="1:1">
      <c r="A993" s="70"/>
    </row>
    <row r="994" spans="1:1">
      <c r="A994" s="70"/>
    </row>
    <row r="995" spans="1:1">
      <c r="A995" s="70"/>
    </row>
    <row r="996" spans="1:1">
      <c r="A996" s="70"/>
    </row>
    <row r="997" spans="1:1">
      <c r="A997" s="70"/>
    </row>
    <row r="998" spans="1:1">
      <c r="A998" s="70"/>
    </row>
    <row r="999" spans="1:1">
      <c r="A999" s="70"/>
    </row>
    <row r="1000" spans="1:1">
      <c r="A1000" s="70"/>
    </row>
    <row r="1001" spans="1:1">
      <c r="A1001" s="70"/>
    </row>
    <row r="1002" spans="1:1">
      <c r="A1002" s="70"/>
    </row>
    <row r="1003" spans="1:1">
      <c r="A1003" s="70"/>
    </row>
    <row r="1004" spans="1:1">
      <c r="A1004" s="70"/>
    </row>
    <row r="1005" spans="1:1">
      <c r="A1005" s="70"/>
    </row>
    <row r="1006" spans="1:1">
      <c r="A1006" s="70"/>
    </row>
    <row r="1007" spans="1:1">
      <c r="A1007" s="70"/>
    </row>
    <row r="1008" spans="1:1">
      <c r="A1008" s="70"/>
    </row>
    <row r="1009" spans="1:1">
      <c r="A1009" s="70"/>
    </row>
    <row r="1010" spans="1:1">
      <c r="A1010" s="70"/>
    </row>
    <row r="1011" spans="1:1">
      <c r="A1011" s="70"/>
    </row>
    <row r="1012" spans="1:1">
      <c r="A1012" s="70"/>
    </row>
    <row r="1013" spans="1:1">
      <c r="A1013" s="70"/>
    </row>
    <row r="1014" spans="1:1">
      <c r="A1014" s="70"/>
    </row>
    <row r="1015" spans="1:1">
      <c r="A1015" s="70"/>
    </row>
    <row r="1016" spans="1:1">
      <c r="A1016" s="70"/>
    </row>
    <row r="1017" spans="1:1">
      <c r="A1017" s="70"/>
    </row>
    <row r="1018" spans="1:1">
      <c r="A1018" s="70"/>
    </row>
    <row r="1019" spans="1:1">
      <c r="A1019" s="70"/>
    </row>
    <row r="1020" spans="1:1">
      <c r="A1020" s="70"/>
    </row>
    <row r="1021" spans="1:1">
      <c r="A1021" s="70"/>
    </row>
    <row r="1022" spans="1:1">
      <c r="A1022" s="70"/>
    </row>
    <row r="1023" spans="1:1">
      <c r="A1023" s="70"/>
    </row>
    <row r="1024" spans="1:1">
      <c r="A1024" s="70"/>
    </row>
    <row r="1025" spans="1:1">
      <c r="A1025" s="70"/>
    </row>
    <row r="1026" spans="1:1">
      <c r="A1026" s="70"/>
    </row>
    <row r="1027" spans="1:1">
      <c r="A1027" s="70"/>
    </row>
    <row r="1028" spans="1:1">
      <c r="A1028" s="70"/>
    </row>
    <row r="1029" spans="1:1">
      <c r="A1029" s="70"/>
    </row>
    <row r="1030" spans="1:1">
      <c r="A1030" s="70"/>
    </row>
    <row r="1031" spans="1:1">
      <c r="A1031" s="70"/>
    </row>
    <row r="1032" spans="1:1">
      <c r="A1032" s="70"/>
    </row>
    <row r="1033" spans="1:1">
      <c r="A1033" s="70"/>
    </row>
    <row r="1034" spans="1:1">
      <c r="A1034" s="70"/>
    </row>
    <row r="1035" spans="1:1">
      <c r="A1035" s="70"/>
    </row>
    <row r="1036" spans="1:1">
      <c r="A1036" s="70"/>
    </row>
    <row r="1037" spans="1:1">
      <c r="A1037" s="70"/>
    </row>
    <row r="1038" spans="1:1">
      <c r="A1038" s="70"/>
    </row>
    <row r="1039" spans="1:1">
      <c r="A1039" s="70"/>
    </row>
    <row r="1040" spans="1:1">
      <c r="A1040" s="70"/>
    </row>
    <row r="1041" spans="1:1">
      <c r="A1041" s="70"/>
    </row>
    <row r="1042" spans="1:1">
      <c r="A1042" s="70"/>
    </row>
    <row r="1043" spans="1:1">
      <c r="A1043" s="70"/>
    </row>
    <row r="1044" spans="1:1">
      <c r="A1044" s="70"/>
    </row>
    <row r="1045" spans="1:1">
      <c r="A1045" s="70"/>
    </row>
    <row r="1046" spans="1:1">
      <c r="A1046" s="70"/>
    </row>
    <row r="1047" spans="1:1">
      <c r="A1047" s="70"/>
    </row>
    <row r="1048" spans="1:1">
      <c r="A1048" s="70"/>
    </row>
    <row r="1049" spans="1:1">
      <c r="A1049" s="70"/>
    </row>
    <row r="1050" spans="1:1">
      <c r="A1050" s="70"/>
    </row>
    <row r="1051" spans="1:1">
      <c r="A1051" s="70"/>
    </row>
    <row r="1052" spans="1:1">
      <c r="A1052" s="70"/>
    </row>
    <row r="1053" spans="1:1">
      <c r="A1053" s="70"/>
    </row>
    <row r="1054" spans="1:1">
      <c r="A1054" s="70"/>
    </row>
    <row r="1055" spans="1:1">
      <c r="A1055" s="70"/>
    </row>
    <row r="1056" spans="1:1">
      <c r="A1056" s="70"/>
    </row>
    <row r="1057" spans="1:1">
      <c r="A1057" s="70"/>
    </row>
    <row r="1058" spans="1:1">
      <c r="A1058" s="70"/>
    </row>
    <row r="1059" spans="1:1">
      <c r="A1059" s="70"/>
    </row>
    <row r="1060" spans="1:1">
      <c r="A1060" s="70"/>
    </row>
    <row r="1061" spans="1:1">
      <c r="A1061" s="70"/>
    </row>
    <row r="1062" spans="1:1">
      <c r="A1062" s="70"/>
    </row>
    <row r="1063" spans="1:1">
      <c r="A1063" s="70"/>
    </row>
    <row r="1064" spans="1:1">
      <c r="A1064" s="70"/>
    </row>
    <row r="1065" spans="1:1">
      <c r="A1065" s="70"/>
    </row>
    <row r="1066" spans="1:1">
      <c r="A1066" s="70"/>
    </row>
    <row r="1067" spans="1:1">
      <c r="A1067" s="70"/>
    </row>
    <row r="1068" spans="1:1">
      <c r="A1068" s="70"/>
    </row>
    <row r="1069" spans="1:1">
      <c r="A1069" s="70"/>
    </row>
    <row r="1070" spans="1:1">
      <c r="A1070" s="70"/>
    </row>
    <row r="1071" spans="1:1">
      <c r="A1071" s="70"/>
    </row>
    <row r="1072" spans="1:1">
      <c r="A1072" s="70"/>
    </row>
    <row r="1073" spans="1:1">
      <c r="A1073" s="70"/>
    </row>
    <row r="1074" spans="1:1">
      <c r="A1074" s="70"/>
    </row>
    <row r="1075" spans="1:1">
      <c r="A1075" s="70"/>
    </row>
    <row r="1076" spans="1:1">
      <c r="A1076" s="70"/>
    </row>
    <row r="1077" spans="1:1">
      <c r="A1077" s="70"/>
    </row>
    <row r="1078" spans="1:1">
      <c r="A1078" s="70"/>
    </row>
    <row r="1079" spans="1:1">
      <c r="A1079" s="70"/>
    </row>
    <row r="1080" spans="1:1">
      <c r="A1080" s="70"/>
    </row>
    <row r="1081" spans="1:1">
      <c r="A1081" s="70"/>
    </row>
    <row r="1082" spans="1:1">
      <c r="A1082" s="70"/>
    </row>
    <row r="1083" spans="1:1">
      <c r="A1083" s="70"/>
    </row>
    <row r="1084" spans="1:1">
      <c r="A1084" s="70"/>
    </row>
    <row r="1085" spans="1:1">
      <c r="A1085" s="70"/>
    </row>
    <row r="1086" spans="1:1">
      <c r="A1086" s="70"/>
    </row>
    <row r="1087" spans="1:1">
      <c r="A1087" s="70"/>
    </row>
    <row r="1088" spans="1:1">
      <c r="A1088" s="70"/>
    </row>
    <row r="1089" spans="1:1">
      <c r="A1089" s="70"/>
    </row>
    <row r="1090" spans="1:1">
      <c r="A1090" s="70"/>
    </row>
    <row r="1091" spans="1:1">
      <c r="A1091" s="70"/>
    </row>
    <row r="1092" spans="1:1">
      <c r="A1092" s="70"/>
    </row>
    <row r="1093" spans="1:1">
      <c r="A1093" s="70"/>
    </row>
    <row r="1094" spans="1:1">
      <c r="A1094" s="70"/>
    </row>
    <row r="1095" spans="1:1">
      <c r="A1095" s="70"/>
    </row>
    <row r="1096" spans="1:1">
      <c r="A1096" s="70"/>
    </row>
    <row r="1097" spans="1:1">
      <c r="A1097" s="70"/>
    </row>
    <row r="1098" spans="1:1">
      <c r="A1098" s="70"/>
    </row>
    <row r="1099" spans="1:1">
      <c r="A1099" s="70"/>
    </row>
    <row r="1100" spans="1:1">
      <c r="A1100" s="70"/>
    </row>
    <row r="1101" spans="1:1">
      <c r="A1101" s="70"/>
    </row>
    <row r="1102" spans="1:1">
      <c r="A1102" s="70"/>
    </row>
    <row r="1103" spans="1:1">
      <c r="A1103" s="70"/>
    </row>
    <row r="1104" spans="1:1">
      <c r="A1104" s="70"/>
    </row>
    <row r="1105" spans="1:1">
      <c r="A1105" s="70"/>
    </row>
    <row r="1106" spans="1:1">
      <c r="A1106" s="70"/>
    </row>
    <row r="1107" spans="1:1">
      <c r="A1107" s="70"/>
    </row>
    <row r="1108" spans="1:1">
      <c r="A1108" s="70"/>
    </row>
    <row r="1109" spans="1:1">
      <c r="A1109" s="70"/>
    </row>
    <row r="1110" spans="1:1">
      <c r="A1110" s="70"/>
    </row>
    <row r="1111" spans="1:1">
      <c r="A1111" s="70"/>
    </row>
    <row r="1112" spans="1:1">
      <c r="A1112" s="70"/>
    </row>
    <row r="1113" spans="1:1">
      <c r="A1113" s="70"/>
    </row>
    <row r="1114" spans="1:1">
      <c r="A1114" s="70"/>
    </row>
    <row r="1115" spans="1:1">
      <c r="A1115" s="70"/>
    </row>
    <row r="1116" spans="1:1">
      <c r="A1116" s="70"/>
    </row>
    <row r="1117" spans="1:1">
      <c r="A1117" s="70"/>
    </row>
    <row r="1118" spans="1:1">
      <c r="A1118" s="70"/>
    </row>
    <row r="1119" spans="1:1">
      <c r="A1119" s="70"/>
    </row>
    <row r="1120" spans="1:1">
      <c r="A1120" s="70"/>
    </row>
    <row r="1121" spans="1:1">
      <c r="A1121" s="70"/>
    </row>
    <row r="1122" spans="1:1">
      <c r="A1122" s="70"/>
    </row>
    <row r="1123" spans="1:1">
      <c r="A1123" s="70"/>
    </row>
    <row r="1124" spans="1:1">
      <c r="A1124" s="70"/>
    </row>
    <row r="1125" spans="1:1">
      <c r="A1125" s="70"/>
    </row>
    <row r="1126" spans="1:1">
      <c r="A1126" s="70"/>
    </row>
    <row r="1127" spans="1:1">
      <c r="A1127" s="70"/>
    </row>
    <row r="1128" spans="1:1">
      <c r="A1128" s="70"/>
    </row>
    <row r="1129" spans="1:1">
      <c r="A1129" s="70"/>
    </row>
    <row r="1130" spans="1:1">
      <c r="A1130" s="70"/>
    </row>
    <row r="1131" spans="1:1">
      <c r="A1131" s="70"/>
    </row>
    <row r="1132" spans="1:1">
      <c r="A1132" s="70"/>
    </row>
    <row r="1133" spans="1:1">
      <c r="A1133" s="70"/>
    </row>
    <row r="1134" spans="1:1">
      <c r="A1134" s="70"/>
    </row>
    <row r="1135" spans="1:1">
      <c r="A1135" s="70"/>
    </row>
    <row r="1136" spans="1:1">
      <c r="A1136" s="70"/>
    </row>
    <row r="1137" spans="1:1">
      <c r="A1137" s="70"/>
    </row>
    <row r="1138" spans="1:1">
      <c r="A1138" s="70"/>
    </row>
    <row r="1139" spans="1:1">
      <c r="A1139" s="70"/>
    </row>
    <row r="1140" spans="1:1">
      <c r="A1140" s="70"/>
    </row>
    <row r="1141" spans="1:1">
      <c r="A1141" s="70"/>
    </row>
    <row r="1142" spans="1:1">
      <c r="A1142" s="70"/>
    </row>
    <row r="1143" spans="1:1">
      <c r="A1143" s="70"/>
    </row>
    <row r="1144" spans="1:1">
      <c r="A1144" s="70"/>
    </row>
    <row r="1145" spans="1:1">
      <c r="A1145" s="70"/>
    </row>
    <row r="1146" spans="1:1">
      <c r="A1146" s="70"/>
    </row>
    <row r="1147" spans="1:1">
      <c r="A1147" s="70"/>
    </row>
    <row r="1148" spans="1:1">
      <c r="A1148" s="70"/>
    </row>
    <row r="1149" spans="1:1">
      <c r="A1149" s="70"/>
    </row>
    <row r="1150" spans="1:1">
      <c r="A1150" s="70"/>
    </row>
    <row r="1151" spans="1:1">
      <c r="A1151" s="70"/>
    </row>
    <row r="1152" spans="1:1">
      <c r="A1152" s="70"/>
    </row>
    <row r="1153" spans="1:1">
      <c r="A1153" s="70"/>
    </row>
    <row r="1154" spans="1:1">
      <c r="A1154" s="70"/>
    </row>
    <row r="1155" spans="1:1">
      <c r="A1155" s="70"/>
    </row>
    <row r="1156" spans="1:1">
      <c r="A1156" s="70"/>
    </row>
    <row r="1157" spans="1:1">
      <c r="A1157" s="70"/>
    </row>
    <row r="1158" spans="1:1">
      <c r="A1158" s="70"/>
    </row>
    <row r="1159" spans="1:1">
      <c r="A1159" s="70"/>
    </row>
    <row r="1160" spans="1:1">
      <c r="A1160" s="70"/>
    </row>
    <row r="1161" spans="1:1">
      <c r="A1161" s="70"/>
    </row>
    <row r="1162" spans="1:1">
      <c r="A1162" s="70"/>
    </row>
    <row r="1163" spans="1:1">
      <c r="A1163" s="70"/>
    </row>
    <row r="1164" spans="1:1">
      <c r="A1164" s="70"/>
    </row>
    <row r="1165" spans="1:1">
      <c r="A1165" s="70"/>
    </row>
    <row r="1166" spans="1:1">
      <c r="A1166" s="70"/>
    </row>
    <row r="1167" spans="1:1">
      <c r="A1167" s="70"/>
    </row>
    <row r="1168" spans="1:1">
      <c r="A1168" s="70"/>
    </row>
    <row r="1169" spans="1:1">
      <c r="A1169" s="70"/>
    </row>
    <row r="1170" spans="1:1">
      <c r="A1170" s="70"/>
    </row>
    <row r="1171" spans="1:1">
      <c r="A1171" s="70"/>
    </row>
    <row r="1172" spans="1:1">
      <c r="A1172" s="70"/>
    </row>
    <row r="1173" spans="1:1">
      <c r="A1173" s="70"/>
    </row>
    <row r="1174" spans="1:1">
      <c r="A1174" s="70"/>
    </row>
    <row r="1175" spans="1:1">
      <c r="A1175" s="70"/>
    </row>
    <row r="1176" spans="1:1">
      <c r="A1176" s="70"/>
    </row>
    <row r="1177" spans="1:1">
      <c r="A1177" s="70"/>
    </row>
    <row r="1178" spans="1:1">
      <c r="A1178" s="70"/>
    </row>
    <row r="1179" spans="1:1">
      <c r="A1179" s="70"/>
    </row>
    <row r="1180" spans="1:1">
      <c r="A1180" s="70"/>
    </row>
    <row r="1181" spans="1:1">
      <c r="A1181" s="70"/>
    </row>
    <row r="1182" spans="1:1">
      <c r="A1182" s="70"/>
    </row>
    <row r="1183" spans="1:1">
      <c r="A1183" s="70"/>
    </row>
    <row r="1184" spans="1:1">
      <c r="A1184" s="70"/>
    </row>
    <row r="1185" spans="1:1">
      <c r="A1185" s="70"/>
    </row>
    <row r="1186" spans="1:1">
      <c r="A1186" s="70"/>
    </row>
    <row r="1187" spans="1:1">
      <c r="A1187" s="70"/>
    </row>
    <row r="1188" spans="1:1">
      <c r="A1188" s="70"/>
    </row>
    <row r="1189" spans="1:1">
      <c r="A1189" s="70"/>
    </row>
    <row r="1190" spans="1:1">
      <c r="A1190" s="70"/>
    </row>
    <row r="1191" spans="1:1">
      <c r="A1191" s="70"/>
    </row>
    <row r="1192" spans="1:1">
      <c r="A1192" s="70"/>
    </row>
    <row r="1193" spans="1:1">
      <c r="A1193" s="70"/>
    </row>
    <row r="1194" spans="1:1">
      <c r="A1194" s="70"/>
    </row>
    <row r="1195" spans="1:1">
      <c r="A1195" s="70"/>
    </row>
    <row r="1196" spans="1:1">
      <c r="A1196" s="70"/>
    </row>
    <row r="1197" spans="1:1">
      <c r="A1197" s="70"/>
    </row>
    <row r="1198" spans="1:1">
      <c r="A1198" s="70"/>
    </row>
    <row r="1199" spans="1:1">
      <c r="A1199" s="70"/>
    </row>
    <row r="1200" spans="1:1">
      <c r="A1200" s="70"/>
    </row>
    <row r="1201" spans="1:1">
      <c r="A1201" s="70"/>
    </row>
    <row r="1202" spans="1:1">
      <c r="A1202" s="70"/>
    </row>
    <row r="1203" spans="1:1">
      <c r="A1203" s="70"/>
    </row>
    <row r="1204" spans="1:1">
      <c r="A1204" s="70"/>
    </row>
    <row r="1205" spans="1:1">
      <c r="A1205" s="70"/>
    </row>
    <row r="1206" spans="1:1">
      <c r="A1206" s="70"/>
    </row>
    <row r="1207" spans="1:1">
      <c r="A1207" s="70"/>
    </row>
    <row r="1208" spans="1:1">
      <c r="A1208" s="70"/>
    </row>
    <row r="1209" spans="1:1">
      <c r="A1209" s="70"/>
    </row>
    <row r="1210" spans="1:1">
      <c r="A1210" s="70"/>
    </row>
    <row r="1211" spans="1:1">
      <c r="A1211" s="70"/>
    </row>
    <row r="1212" spans="1:1">
      <c r="A1212" s="70"/>
    </row>
    <row r="1213" spans="1:1">
      <c r="A1213" s="70"/>
    </row>
    <row r="1214" spans="1:1">
      <c r="A1214" s="70"/>
    </row>
    <row r="1215" spans="1:1">
      <c r="A1215" s="70"/>
    </row>
    <row r="1216" spans="1:1">
      <c r="A1216" s="70"/>
    </row>
    <row r="1217" spans="1:1">
      <c r="A1217" s="70"/>
    </row>
    <row r="1218" spans="1:1">
      <c r="A1218" s="70"/>
    </row>
    <row r="1219" spans="1:1">
      <c r="A1219" s="70"/>
    </row>
    <row r="1220" spans="1:1">
      <c r="A1220" s="70"/>
    </row>
    <row r="1221" spans="1:1">
      <c r="A1221" s="70"/>
    </row>
    <row r="1222" spans="1:1">
      <c r="A1222" s="70"/>
    </row>
    <row r="1223" spans="1:1">
      <c r="A1223" s="70"/>
    </row>
    <row r="1224" spans="1:1">
      <c r="A1224" s="70"/>
    </row>
    <row r="1225" spans="1:1">
      <c r="A1225" s="70"/>
    </row>
    <row r="1226" spans="1:1">
      <c r="A1226" s="70"/>
    </row>
    <row r="1227" spans="1:1">
      <c r="A1227" s="70"/>
    </row>
    <row r="1228" spans="1:1">
      <c r="A1228" s="70"/>
    </row>
    <row r="1229" spans="1:1">
      <c r="A1229" s="70"/>
    </row>
    <row r="1230" spans="1:1">
      <c r="A1230" s="70"/>
    </row>
    <row r="1231" spans="1:1">
      <c r="A1231" s="70"/>
    </row>
    <row r="1232" spans="1:1">
      <c r="A1232" s="70"/>
    </row>
    <row r="1233" spans="1:1">
      <c r="A1233" s="70"/>
    </row>
    <row r="1234" spans="1:1">
      <c r="A1234" s="70"/>
    </row>
    <row r="1235" spans="1:1">
      <c r="A1235" s="70"/>
    </row>
    <row r="1236" spans="1:1">
      <c r="A1236" s="70"/>
    </row>
    <row r="1237" spans="1:1">
      <c r="A1237" s="70"/>
    </row>
    <row r="1238" spans="1:1">
      <c r="A1238" s="70"/>
    </row>
    <row r="1239" spans="1:1">
      <c r="A1239" s="70"/>
    </row>
    <row r="1240" spans="1:1">
      <c r="A1240" s="70"/>
    </row>
    <row r="1241" spans="1:1">
      <c r="A1241" s="70"/>
    </row>
    <row r="1242" spans="1:1">
      <c r="A1242" s="70"/>
    </row>
    <row r="1243" spans="1:1">
      <c r="A1243" s="70"/>
    </row>
    <row r="1244" spans="1:1">
      <c r="A1244" s="70"/>
    </row>
    <row r="1245" spans="1:1">
      <c r="A1245" s="70"/>
    </row>
    <row r="1246" spans="1:1">
      <c r="A1246" s="70"/>
    </row>
    <row r="1247" spans="1:1">
      <c r="A1247" s="70"/>
    </row>
    <row r="1248" spans="1:1">
      <c r="A1248" s="70"/>
    </row>
    <row r="1249" spans="1:1">
      <c r="A1249" s="70"/>
    </row>
    <row r="1250" spans="1:1">
      <c r="A1250" s="70"/>
    </row>
    <row r="1251" spans="1:1">
      <c r="A1251" s="70"/>
    </row>
    <row r="1252" spans="1:1">
      <c r="A1252" s="70"/>
    </row>
    <row r="1253" spans="1:1">
      <c r="A1253" s="70"/>
    </row>
    <row r="1254" spans="1:1">
      <c r="A1254" s="70"/>
    </row>
    <row r="1255" spans="1:1">
      <c r="A1255" s="70"/>
    </row>
    <row r="1256" spans="1:1">
      <c r="A1256" s="70"/>
    </row>
    <row r="1257" spans="1:1">
      <c r="A1257" s="70"/>
    </row>
    <row r="1258" spans="1:1">
      <c r="A1258" s="70"/>
    </row>
    <row r="1259" spans="1:1">
      <c r="A1259" s="70"/>
    </row>
    <row r="1260" spans="1:1">
      <c r="A1260" s="70"/>
    </row>
    <row r="1261" spans="1:1">
      <c r="A1261" s="70"/>
    </row>
    <row r="1262" spans="1:1">
      <c r="A1262" s="70"/>
    </row>
    <row r="1263" spans="1:1">
      <c r="A1263" s="70"/>
    </row>
    <row r="1264" spans="1:1">
      <c r="A1264" s="70"/>
    </row>
    <row r="1265" spans="1:1">
      <c r="A1265" s="70"/>
    </row>
    <row r="1266" spans="1:1">
      <c r="A1266" s="70"/>
    </row>
    <row r="1267" spans="1:1">
      <c r="A1267" s="70"/>
    </row>
    <row r="1268" spans="1:1">
      <c r="A1268" s="70"/>
    </row>
    <row r="1269" spans="1:1">
      <c r="A1269" s="70"/>
    </row>
    <row r="1270" spans="1:1">
      <c r="A1270" s="70"/>
    </row>
    <row r="1271" spans="1:1">
      <c r="A1271" s="70"/>
    </row>
    <row r="1272" spans="1:1">
      <c r="A1272" s="70"/>
    </row>
    <row r="1273" spans="1:1">
      <c r="A1273" s="70"/>
    </row>
    <row r="1274" spans="1:1">
      <c r="A1274" s="70"/>
    </row>
    <row r="1275" spans="1:1">
      <c r="A1275" s="70"/>
    </row>
    <row r="1276" spans="1:1">
      <c r="A1276" s="70"/>
    </row>
    <row r="1277" spans="1:1">
      <c r="A1277" s="70"/>
    </row>
    <row r="1278" spans="1:1">
      <c r="A1278" s="70"/>
    </row>
    <row r="1279" spans="1:1">
      <c r="A1279" s="70"/>
    </row>
    <row r="1280" spans="1:1">
      <c r="A1280" s="70"/>
    </row>
    <row r="1281" spans="1:1">
      <c r="A1281" s="70"/>
    </row>
    <row r="1282" spans="1:1">
      <c r="A1282" s="70"/>
    </row>
    <row r="1283" spans="1:1">
      <c r="A1283" s="70"/>
    </row>
    <row r="1284" spans="1:1">
      <c r="A1284" s="70"/>
    </row>
    <row r="1285" spans="1:1">
      <c r="A1285" s="70"/>
    </row>
    <row r="1286" spans="1:1">
      <c r="A1286" s="70"/>
    </row>
    <row r="1287" spans="1:1">
      <c r="A1287" s="70"/>
    </row>
    <row r="1288" spans="1:1">
      <c r="A1288" s="70"/>
    </row>
    <row r="1289" spans="1:1">
      <c r="A1289" s="70"/>
    </row>
    <row r="1290" spans="1:1">
      <c r="A1290" s="70"/>
    </row>
    <row r="1291" spans="1:1">
      <c r="A1291" s="70"/>
    </row>
    <row r="1292" spans="1:1">
      <c r="A1292" s="70"/>
    </row>
    <row r="1293" spans="1:1">
      <c r="A1293" s="70"/>
    </row>
    <row r="1294" spans="1:1">
      <c r="A1294" s="70"/>
    </row>
    <row r="1295" spans="1:1">
      <c r="A1295" s="70"/>
    </row>
    <row r="1296" spans="1:1">
      <c r="A1296" s="70"/>
    </row>
    <row r="1297" spans="1:1">
      <c r="A1297" s="70"/>
    </row>
    <row r="1298" spans="1:1">
      <c r="A1298" s="70"/>
    </row>
    <row r="1299" spans="1:1">
      <c r="A1299" s="70"/>
    </row>
    <row r="1300" spans="1:1">
      <c r="A1300" s="70"/>
    </row>
    <row r="1301" spans="1:1">
      <c r="A1301" s="70"/>
    </row>
    <row r="1302" spans="1:1">
      <c r="A1302" s="70"/>
    </row>
    <row r="1303" spans="1:1">
      <c r="A1303" s="70"/>
    </row>
    <row r="1304" spans="1:1">
      <c r="A1304" s="70"/>
    </row>
    <row r="1305" spans="1:1">
      <c r="A1305" s="70"/>
    </row>
    <row r="1306" spans="1:1">
      <c r="A1306" s="70"/>
    </row>
    <row r="1307" spans="1:1">
      <c r="A1307" s="70"/>
    </row>
    <row r="1308" spans="1:1">
      <c r="A1308" s="70"/>
    </row>
    <row r="1309" spans="1:1">
      <c r="A1309" s="70"/>
    </row>
    <row r="1310" spans="1:1">
      <c r="A1310" s="70"/>
    </row>
    <row r="1311" spans="1:1">
      <c r="A1311" s="70"/>
    </row>
    <row r="1312" spans="1:1">
      <c r="A1312" s="70"/>
    </row>
    <row r="1313" spans="1:1">
      <c r="A1313" s="70"/>
    </row>
    <row r="1314" spans="1:1">
      <c r="A1314" s="70"/>
    </row>
    <row r="1315" spans="1:1">
      <c r="A1315" s="70"/>
    </row>
    <row r="1316" spans="1:1">
      <c r="A1316" s="70"/>
    </row>
    <row r="1317" spans="1:1">
      <c r="A1317" s="70"/>
    </row>
    <row r="1318" spans="1:1">
      <c r="A1318" s="70"/>
    </row>
    <row r="1319" spans="1:1">
      <c r="A1319" s="70"/>
    </row>
    <row r="1320" spans="1:1">
      <c r="A1320" s="70"/>
    </row>
    <row r="1321" spans="1:1">
      <c r="A1321" s="70"/>
    </row>
    <row r="1322" spans="1:1">
      <c r="A1322" s="70"/>
    </row>
    <row r="1323" spans="1:1">
      <c r="A1323" s="70"/>
    </row>
    <row r="1324" spans="1:1">
      <c r="A1324" s="70"/>
    </row>
    <row r="1325" spans="1:1">
      <c r="A1325" s="70"/>
    </row>
    <row r="1326" spans="1:1">
      <c r="A1326" s="70"/>
    </row>
    <row r="1327" spans="1:1">
      <c r="A1327" s="70"/>
    </row>
    <row r="1328" spans="1:1">
      <c r="A1328" s="70"/>
    </row>
    <row r="1329" spans="1:1">
      <c r="A1329" s="70"/>
    </row>
    <row r="1330" spans="1:1">
      <c r="A1330" s="70"/>
    </row>
    <row r="1331" spans="1:1">
      <c r="A1331" s="70"/>
    </row>
    <row r="1332" spans="1:1">
      <c r="A1332" s="70"/>
    </row>
    <row r="1333" spans="1:1">
      <c r="A1333" s="70"/>
    </row>
    <row r="1334" spans="1:1">
      <c r="A1334" s="70"/>
    </row>
    <row r="1335" spans="1:1">
      <c r="A1335" s="70"/>
    </row>
    <row r="1336" spans="1:1">
      <c r="A1336" s="70"/>
    </row>
    <row r="1337" spans="1:1">
      <c r="A1337" s="70"/>
    </row>
    <row r="1338" spans="1:1">
      <c r="A1338" s="70"/>
    </row>
    <row r="1339" spans="1:1">
      <c r="A1339" s="70"/>
    </row>
    <row r="1340" spans="1:1">
      <c r="A1340" s="70"/>
    </row>
    <row r="1341" spans="1:1">
      <c r="A1341" s="70"/>
    </row>
    <row r="1342" spans="1:1">
      <c r="A1342" s="70"/>
    </row>
    <row r="1343" spans="1:1">
      <c r="A1343" s="70"/>
    </row>
    <row r="1344" spans="1:1">
      <c r="A1344" s="70"/>
    </row>
    <row r="1345" spans="1:1">
      <c r="A1345" s="70"/>
    </row>
    <row r="1346" spans="1:1">
      <c r="A1346" s="70"/>
    </row>
    <row r="1347" spans="1:1">
      <c r="A1347" s="70"/>
    </row>
    <row r="1348" spans="1:1">
      <c r="A1348" s="70"/>
    </row>
    <row r="1349" spans="1:1">
      <c r="A1349" s="70"/>
    </row>
    <row r="1350" spans="1:1">
      <c r="A1350" s="70"/>
    </row>
    <row r="1351" spans="1:1">
      <c r="A1351" s="70"/>
    </row>
    <row r="1352" spans="1:1">
      <c r="A1352" s="70"/>
    </row>
    <row r="1353" spans="1:1">
      <c r="A1353" s="70"/>
    </row>
    <row r="1354" spans="1:1">
      <c r="A1354" s="70"/>
    </row>
    <row r="1355" spans="1:1">
      <c r="A1355" s="70"/>
    </row>
    <row r="1356" spans="1:1">
      <c r="A1356" s="70"/>
    </row>
    <row r="1357" spans="1:1">
      <c r="A1357" s="70"/>
    </row>
    <row r="1358" spans="1:1">
      <c r="A1358" s="70"/>
    </row>
    <row r="1359" spans="1:1">
      <c r="A1359" s="70"/>
    </row>
    <row r="1360" spans="1:1">
      <c r="A1360" s="70"/>
    </row>
    <row r="1361" spans="1:1">
      <c r="A1361" s="70"/>
    </row>
    <row r="1362" spans="1:1">
      <c r="A1362" s="70"/>
    </row>
    <row r="1363" spans="1:1">
      <c r="A1363" s="70"/>
    </row>
    <row r="1364" spans="1:1">
      <c r="A1364" s="70"/>
    </row>
    <row r="1365" spans="1:1">
      <c r="A1365" s="70"/>
    </row>
    <row r="1366" spans="1:1">
      <c r="A1366" s="70"/>
    </row>
    <row r="1367" spans="1:1">
      <c r="A1367" s="70"/>
    </row>
    <row r="1368" spans="1:1">
      <c r="A1368" s="70"/>
    </row>
    <row r="1369" spans="1:1">
      <c r="A1369" s="70"/>
    </row>
    <row r="1370" spans="1:1">
      <c r="A1370" s="70"/>
    </row>
    <row r="1371" spans="1:1">
      <c r="A1371" s="70"/>
    </row>
    <row r="1372" spans="1:1">
      <c r="A1372" s="70"/>
    </row>
    <row r="1373" spans="1:1">
      <c r="A1373" s="70"/>
    </row>
    <row r="1374" spans="1:1">
      <c r="A1374" s="70"/>
    </row>
    <row r="1375" spans="1:1">
      <c r="A1375" s="70"/>
    </row>
    <row r="1376" spans="1:1">
      <c r="A1376" s="70"/>
    </row>
    <row r="1377" spans="1:1">
      <c r="A1377" s="70"/>
    </row>
    <row r="1378" spans="1:1">
      <c r="A1378" s="70"/>
    </row>
    <row r="1379" spans="1:1">
      <c r="A1379" s="70"/>
    </row>
    <row r="1380" spans="1:1">
      <c r="A1380" s="70"/>
    </row>
    <row r="1381" spans="1:1">
      <c r="A1381" s="70"/>
    </row>
    <row r="1382" spans="1:1">
      <c r="A1382" s="70"/>
    </row>
    <row r="1383" spans="1:1">
      <c r="A1383" s="70"/>
    </row>
    <row r="1384" spans="1:1">
      <c r="A1384" s="70"/>
    </row>
    <row r="1385" spans="1:1">
      <c r="A1385" s="70"/>
    </row>
    <row r="1386" spans="1:1">
      <c r="A1386" s="70"/>
    </row>
    <row r="1387" spans="1:1">
      <c r="A1387" s="70"/>
    </row>
    <row r="1388" spans="1:1">
      <c r="A1388" s="70"/>
    </row>
    <row r="1389" spans="1:1">
      <c r="A1389" s="70"/>
    </row>
    <row r="1390" spans="1:1">
      <c r="A1390" s="70"/>
    </row>
    <row r="1391" spans="1:1">
      <c r="A1391" s="70"/>
    </row>
    <row r="1392" spans="1:1">
      <c r="A1392" s="70"/>
    </row>
    <row r="1393" spans="1:1">
      <c r="A1393" s="70"/>
    </row>
    <row r="1394" spans="1:1">
      <c r="A1394" s="70"/>
    </row>
    <row r="1395" spans="1:1">
      <c r="A1395" s="70"/>
    </row>
    <row r="1396" spans="1:1">
      <c r="A1396" s="70"/>
    </row>
    <row r="1397" spans="1:1">
      <c r="A1397" s="70"/>
    </row>
    <row r="1398" spans="1:1">
      <c r="A1398" s="70"/>
    </row>
    <row r="1399" spans="1:1">
      <c r="A1399" s="70"/>
    </row>
    <row r="1400" spans="1:1">
      <c r="A1400" s="70"/>
    </row>
    <row r="1401" spans="1:1">
      <c r="A1401" s="70"/>
    </row>
    <row r="1402" spans="1:1">
      <c r="A1402" s="70"/>
    </row>
    <row r="1403" spans="1:1">
      <c r="A1403" s="70"/>
    </row>
    <row r="1404" spans="1:1">
      <c r="A1404" s="70"/>
    </row>
    <row r="1405" spans="1:1">
      <c r="A1405" s="70"/>
    </row>
    <row r="1406" spans="1:1">
      <c r="A1406" s="70"/>
    </row>
    <row r="1407" spans="1:1">
      <c r="A1407" s="70"/>
    </row>
    <row r="1408" spans="1:1">
      <c r="A1408" s="70"/>
    </row>
    <row r="1409" spans="1:1">
      <c r="A1409" s="70"/>
    </row>
    <row r="1410" spans="1:1">
      <c r="A1410" s="70"/>
    </row>
    <row r="1411" spans="1:1">
      <c r="A1411" s="70"/>
    </row>
    <row r="1412" spans="1:1">
      <c r="A1412" s="70"/>
    </row>
    <row r="1413" spans="1:1">
      <c r="A1413" s="70"/>
    </row>
    <row r="1414" spans="1:1">
      <c r="A1414" s="70"/>
    </row>
    <row r="1415" spans="1:1">
      <c r="A1415" s="70"/>
    </row>
    <row r="1416" spans="1:1">
      <c r="A1416" s="70"/>
    </row>
    <row r="1417" spans="1:1">
      <c r="A1417" s="70"/>
    </row>
    <row r="1418" spans="1:1">
      <c r="A1418" s="70"/>
    </row>
    <row r="1419" spans="1:1">
      <c r="A1419" s="70"/>
    </row>
    <row r="1420" spans="1:1">
      <c r="A1420" s="70"/>
    </row>
    <row r="1421" spans="1:1">
      <c r="A1421" s="70"/>
    </row>
    <row r="1422" spans="1:1">
      <c r="A1422" s="70"/>
    </row>
    <row r="1423" spans="1:1">
      <c r="A1423" s="70"/>
    </row>
    <row r="1424" spans="1:1">
      <c r="A1424" s="70"/>
    </row>
    <row r="1425" spans="1:1">
      <c r="A1425" s="70"/>
    </row>
    <row r="1426" spans="1:1">
      <c r="A1426" s="70"/>
    </row>
    <row r="1427" spans="1:1">
      <c r="A1427" s="70"/>
    </row>
    <row r="1428" spans="1:1">
      <c r="A1428" s="70"/>
    </row>
    <row r="1429" spans="1:1">
      <c r="A1429" s="70"/>
    </row>
    <row r="1430" spans="1:1">
      <c r="A1430" s="70"/>
    </row>
    <row r="1431" spans="1:1">
      <c r="A1431" s="70"/>
    </row>
    <row r="1432" spans="1:1">
      <c r="A1432" s="70"/>
    </row>
    <row r="1433" spans="1:1">
      <c r="A1433" s="70"/>
    </row>
    <row r="1434" spans="1:1">
      <c r="A1434" s="70"/>
    </row>
    <row r="1435" spans="1:1">
      <c r="A1435" s="70"/>
    </row>
    <row r="1436" spans="1:1">
      <c r="A1436" s="70"/>
    </row>
    <row r="1437" spans="1:1">
      <c r="A1437" s="70"/>
    </row>
    <row r="1438" spans="1:1">
      <c r="A1438" s="70"/>
    </row>
    <row r="1439" spans="1:1">
      <c r="A1439" s="70"/>
    </row>
    <row r="1440" spans="1:1">
      <c r="A1440" s="70"/>
    </row>
    <row r="1441" spans="1:1">
      <c r="A1441" s="70"/>
    </row>
    <row r="1442" spans="1:1">
      <c r="A1442" s="70"/>
    </row>
    <row r="1443" spans="1:1">
      <c r="A1443" s="70"/>
    </row>
    <row r="1444" spans="1:1">
      <c r="A1444" s="70"/>
    </row>
    <row r="1445" spans="1:1">
      <c r="A1445" s="70"/>
    </row>
    <row r="1446" spans="1:1">
      <c r="A1446" s="70"/>
    </row>
    <row r="1447" spans="1:1">
      <c r="A1447" s="70"/>
    </row>
    <row r="1448" spans="1:1">
      <c r="A1448" s="70"/>
    </row>
    <row r="1449" spans="1:1">
      <c r="A1449" s="70"/>
    </row>
    <row r="1450" spans="1:1">
      <c r="A1450" s="70"/>
    </row>
    <row r="1451" spans="1:1">
      <c r="A1451" s="70"/>
    </row>
    <row r="1452" spans="1:1">
      <c r="A1452" s="70"/>
    </row>
    <row r="1453" spans="1:1">
      <c r="A1453" s="70"/>
    </row>
    <row r="1454" spans="1:1">
      <c r="A1454" s="70"/>
    </row>
    <row r="1455" spans="1:1">
      <c r="A1455" s="70"/>
    </row>
    <row r="1456" spans="1:1">
      <c r="A1456" s="70"/>
    </row>
    <row r="1457" spans="1:1">
      <c r="A1457" s="70"/>
    </row>
    <row r="1458" spans="1:1">
      <c r="A1458" s="70"/>
    </row>
    <row r="1459" spans="1:1">
      <c r="A1459" s="70"/>
    </row>
    <row r="1460" spans="1:1">
      <c r="A1460" s="70"/>
    </row>
    <row r="1461" spans="1:1">
      <c r="A1461" s="70"/>
    </row>
    <row r="1462" spans="1:1">
      <c r="A1462" s="70"/>
    </row>
    <row r="1463" spans="1:1">
      <c r="A1463" s="70"/>
    </row>
    <row r="1464" spans="1:1">
      <c r="A1464" s="70"/>
    </row>
    <row r="1465" spans="1:1">
      <c r="A1465" s="70"/>
    </row>
    <row r="1466" spans="1:1">
      <c r="A1466" s="70"/>
    </row>
    <row r="1467" spans="1:1">
      <c r="A1467" s="70"/>
    </row>
    <row r="1468" spans="1:1">
      <c r="A1468" s="70"/>
    </row>
    <row r="1469" spans="1:1">
      <c r="A1469" s="70"/>
    </row>
    <row r="1470" spans="1:1">
      <c r="A1470" s="70"/>
    </row>
    <row r="1471" spans="1:1">
      <c r="A1471" s="70"/>
    </row>
    <row r="1472" spans="1:1">
      <c r="A1472" s="70"/>
    </row>
    <row r="1473" spans="1:1">
      <c r="A1473" s="70"/>
    </row>
    <row r="1474" spans="1:1">
      <c r="A1474" s="70"/>
    </row>
  </sheetData>
  <mergeCells count="26">
    <mergeCell ref="G84:H84"/>
    <mergeCell ref="O82:P82"/>
    <mergeCell ref="C72:AB79"/>
    <mergeCell ref="C34:AB41"/>
    <mergeCell ref="C53:AB60"/>
    <mergeCell ref="L46:O46"/>
    <mergeCell ref="L47:O47"/>
    <mergeCell ref="L48:O48"/>
    <mergeCell ref="P65:S65"/>
    <mergeCell ref="P66:S66"/>
    <mergeCell ref="P67:S67"/>
    <mergeCell ref="C43:AB43"/>
    <mergeCell ref="C44:AB44"/>
    <mergeCell ref="C62:AB62"/>
    <mergeCell ref="C63:AB63"/>
    <mergeCell ref="A4:AB4"/>
    <mergeCell ref="A8:AB8"/>
    <mergeCell ref="E6:AB6"/>
    <mergeCell ref="A9:AC9"/>
    <mergeCell ref="C20:AB27"/>
    <mergeCell ref="L13:O13"/>
    <mergeCell ref="L14:O14"/>
    <mergeCell ref="L15:O15"/>
    <mergeCell ref="C29:AB29"/>
    <mergeCell ref="C10:AB10"/>
    <mergeCell ref="C11:AB11"/>
  </mergeCells>
  <dataValidations count="5">
    <dataValidation type="list" allowBlank="1" showInputMessage="1" showErrorMessage="1" sqref="E32">
      <formula1>"1,3,5"</formula1>
    </dataValidation>
    <dataValidation type="list" allowBlank="1" showInputMessage="1" showErrorMessage="1" sqref="E31">
      <formula1>"5,1"</formula1>
    </dataValidation>
    <dataValidation type="list" allowBlank="1" showInputMessage="1" showErrorMessage="1" sqref="E17">
      <formula1>"5,3,1"</formula1>
    </dataValidation>
    <dataValidation type="list" allowBlank="1" showInputMessage="1" showErrorMessage="1" sqref="E50 E69">
      <formula1>"5,3,2"</formula1>
    </dataValidation>
    <dataValidation type="list" allowBlank="1" showInputMessage="1" showErrorMessage="1" sqref="O82:P82">
      <formula1>"Sim,Não"</formula1>
    </dataValidation>
  </dataValidations>
  <hyperlinks>
    <hyperlink ref="AE2" location="ÍNDICE!A1" display="Voltar ao Índice"/>
  </hyperlinks>
  <printOptions horizontalCentered="1"/>
  <pageMargins left="0.23622047244094491" right="0.23622047244094491" top="0.35433070866141736" bottom="0.55118110236220474" header="0.31496062992125984" footer="0.31496062992125984"/>
  <pageSetup paperSize="9" scale="96" fitToHeight="0" orientation="portrait" r:id="rId1"/>
  <headerFooter>
    <oddFooter>&amp;R&amp;"Trebuchet MS,Normal"&amp;8Pág.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pageSetUpPr fitToPage="1"/>
  </sheetPr>
  <dimension ref="A1:AA50"/>
  <sheetViews>
    <sheetView showGridLines="0" zoomScaleNormal="100" workbookViewId="0">
      <selection activeCell="M46" sqref="M46"/>
    </sheetView>
  </sheetViews>
  <sheetFormatPr defaultColWidth="10.6640625" defaultRowHeight="13.8"/>
  <cols>
    <col min="1" max="1" width="1.33203125" style="31" customWidth="1"/>
    <col min="2" max="2" width="2.33203125" style="26" customWidth="1"/>
    <col min="3" max="4" width="6.5546875" style="26" customWidth="1"/>
    <col min="5" max="5" width="7.6640625" style="26" customWidth="1"/>
    <col min="6" max="16" width="6.5546875" style="26" customWidth="1"/>
    <col min="17" max="17" width="1.33203125" style="26" customWidth="1"/>
    <col min="18" max="19" width="2.44140625" style="26" customWidth="1"/>
    <col min="20" max="20" width="10.6640625" style="26" hidden="1" customWidth="1"/>
    <col min="21" max="21" width="11.6640625" style="26" customWidth="1"/>
    <col min="22" max="16384" width="10.6640625" style="26"/>
  </cols>
  <sheetData>
    <row r="1" spans="1:27" s="15" customFormat="1" ht="18" customHeight="1"/>
    <row r="2" spans="1:27" s="15" customFormat="1" ht="18" customHeight="1">
      <c r="U2" s="39" t="s">
        <v>37</v>
      </c>
    </row>
    <row r="3" spans="1:27" s="15" customFormat="1" ht="18" customHeight="1">
      <c r="B3" s="20"/>
      <c r="C3" s="20"/>
      <c r="D3" s="20"/>
      <c r="E3" s="20"/>
      <c r="F3" s="20"/>
      <c r="G3" s="20"/>
      <c r="H3" s="20"/>
      <c r="I3" s="20"/>
      <c r="J3" s="20"/>
      <c r="K3" s="20"/>
      <c r="L3" s="20"/>
      <c r="M3" s="20"/>
      <c r="N3" s="20"/>
      <c r="O3" s="20"/>
      <c r="P3" s="20"/>
      <c r="Q3" s="20"/>
    </row>
    <row r="4" spans="1:27" s="15" customFormat="1" ht="18" customHeight="1">
      <c r="A4" s="197" t="s">
        <v>35</v>
      </c>
      <c r="B4" s="197"/>
      <c r="C4" s="197"/>
      <c r="D4" s="197"/>
      <c r="E4" s="197"/>
      <c r="F4" s="197"/>
      <c r="G4" s="197"/>
      <c r="H4" s="197"/>
      <c r="I4" s="197"/>
      <c r="J4" s="197"/>
      <c r="K4" s="197"/>
      <c r="L4" s="197"/>
      <c r="M4" s="197"/>
      <c r="N4" s="197"/>
      <c r="O4" s="197"/>
      <c r="P4" s="197"/>
      <c r="Q4" s="197"/>
      <c r="R4" s="20"/>
      <c r="S4" s="20"/>
      <c r="T4" s="20"/>
      <c r="U4" s="20"/>
      <c r="V4" s="20"/>
      <c r="W4" s="20"/>
      <c r="X4" s="20"/>
      <c r="Y4" s="20"/>
      <c r="Z4" s="20"/>
      <c r="AA4" s="20"/>
    </row>
    <row r="5" spans="1:27" s="44" customFormat="1" ht="9.75" customHeight="1"/>
    <row r="6" spans="1:27" s="15" customFormat="1" ht="25.5" customHeight="1">
      <c r="A6" s="81" t="s">
        <v>46</v>
      </c>
      <c r="B6" s="81"/>
      <c r="C6" s="82"/>
      <c r="D6" s="82"/>
      <c r="E6" s="82"/>
      <c r="F6" s="205" t="s">
        <v>145</v>
      </c>
      <c r="G6" s="206"/>
      <c r="H6" s="206"/>
      <c r="I6" s="206"/>
      <c r="J6" s="206"/>
      <c r="K6" s="206"/>
      <c r="L6" s="206"/>
      <c r="M6" s="206"/>
      <c r="N6" s="206"/>
      <c r="O6" s="206"/>
      <c r="P6" s="206"/>
      <c r="Q6" s="207"/>
    </row>
    <row r="7" spans="1:27" s="15" customFormat="1" ht="25.5" customHeight="1">
      <c r="A7" s="81" t="s">
        <v>39</v>
      </c>
      <c r="B7" s="83"/>
      <c r="C7" s="82"/>
      <c r="D7" s="82"/>
      <c r="E7" s="82"/>
      <c r="F7" s="205" t="s">
        <v>187</v>
      </c>
      <c r="G7" s="206"/>
      <c r="H7" s="206"/>
      <c r="I7" s="206"/>
      <c r="J7" s="206"/>
      <c r="K7" s="206"/>
      <c r="L7" s="206"/>
      <c r="M7" s="206"/>
      <c r="N7" s="206"/>
      <c r="O7" s="206"/>
      <c r="P7" s="206"/>
      <c r="Q7" s="207"/>
    </row>
    <row r="8" spans="1:27" s="15" customFormat="1" ht="25.5" customHeight="1">
      <c r="A8" s="81" t="s">
        <v>38</v>
      </c>
      <c r="B8" s="83"/>
      <c r="C8" s="82"/>
      <c r="D8" s="82"/>
      <c r="E8" s="82"/>
      <c r="F8" s="205" t="s">
        <v>146</v>
      </c>
      <c r="G8" s="206"/>
      <c r="H8" s="206"/>
      <c r="I8" s="206"/>
      <c r="J8" s="206"/>
      <c r="K8" s="206"/>
      <c r="L8" s="206"/>
      <c r="M8" s="206"/>
      <c r="N8" s="206"/>
      <c r="O8" s="206"/>
      <c r="P8" s="206"/>
      <c r="Q8" s="207"/>
    </row>
    <row r="9" spans="1:27" s="15" customFormat="1" ht="18" customHeight="1">
      <c r="B9" s="21"/>
      <c r="C9" s="22"/>
      <c r="D9" s="22"/>
      <c r="E9" s="22"/>
      <c r="F9" s="22"/>
      <c r="G9" s="22"/>
      <c r="H9" s="22"/>
      <c r="I9" s="22"/>
      <c r="J9" s="22"/>
      <c r="K9" s="22"/>
      <c r="L9" s="22"/>
      <c r="M9" s="22"/>
      <c r="N9" s="22"/>
      <c r="O9" s="22"/>
      <c r="P9" s="22"/>
      <c r="Q9" s="22"/>
    </row>
    <row r="10" spans="1:27" s="15" customFormat="1" ht="15" customHeight="1">
      <c r="A10" s="198" t="s">
        <v>49</v>
      </c>
      <c r="B10" s="198"/>
      <c r="C10" s="198"/>
      <c r="D10" s="198"/>
      <c r="E10" s="198"/>
      <c r="F10" s="198"/>
      <c r="G10" s="198"/>
      <c r="H10" s="198"/>
      <c r="I10" s="198"/>
      <c r="J10" s="198"/>
      <c r="K10" s="198"/>
      <c r="L10" s="198"/>
      <c r="M10" s="198"/>
      <c r="N10" s="198"/>
      <c r="O10" s="198"/>
      <c r="P10" s="198"/>
      <c r="Q10" s="198"/>
      <c r="T10" s="15" t="s">
        <v>5</v>
      </c>
    </row>
    <row r="11" spans="1:27" s="15" customFormat="1">
      <c r="T11" s="15" t="s">
        <v>2</v>
      </c>
    </row>
    <row r="12" spans="1:27" s="15" customFormat="1">
      <c r="C12" s="23" t="s">
        <v>111</v>
      </c>
      <c r="D12" s="18"/>
      <c r="E12" s="18"/>
      <c r="F12" s="18"/>
      <c r="G12" s="18"/>
      <c r="H12" s="18"/>
      <c r="M12" s="24"/>
      <c r="N12" s="25"/>
      <c r="O12" s="25"/>
      <c r="T12" s="15" t="s">
        <v>3</v>
      </c>
    </row>
    <row r="13" spans="1:27" s="15" customFormat="1" ht="12" customHeight="1">
      <c r="M13" s="24"/>
      <c r="T13" s="15" t="s">
        <v>4</v>
      </c>
    </row>
    <row r="14" spans="1:27" s="15" customFormat="1" ht="54" customHeight="1">
      <c r="A14" s="45"/>
      <c r="C14" s="199"/>
      <c r="D14" s="200"/>
      <c r="E14" s="200"/>
      <c r="F14" s="200"/>
      <c r="G14" s="200"/>
      <c r="H14" s="200"/>
      <c r="I14" s="200"/>
      <c r="J14" s="200"/>
      <c r="K14" s="200"/>
      <c r="L14" s="200"/>
      <c r="M14" s="200"/>
      <c r="N14" s="200"/>
      <c r="O14" s="200"/>
      <c r="P14" s="201"/>
    </row>
    <row r="15" spans="1:27" s="15" customFormat="1" ht="10.5" customHeight="1">
      <c r="A15" s="45"/>
      <c r="D15" s="18"/>
      <c r="E15" s="18"/>
      <c r="F15" s="18"/>
      <c r="G15" s="18"/>
      <c r="H15" s="18"/>
      <c r="M15" s="24"/>
      <c r="N15" s="25"/>
    </row>
    <row r="16" spans="1:27" s="15" customFormat="1" ht="12.9" customHeight="1">
      <c r="A16" s="45"/>
      <c r="C16" s="23" t="s">
        <v>112</v>
      </c>
      <c r="D16" s="18"/>
      <c r="E16" s="18"/>
      <c r="F16" s="18"/>
      <c r="G16" s="18"/>
      <c r="H16" s="18"/>
      <c r="M16" s="24"/>
      <c r="N16" s="25"/>
      <c r="O16" s="25"/>
    </row>
    <row r="17" spans="1:16" s="15" customFormat="1" ht="12" customHeight="1">
      <c r="A17" s="45"/>
      <c r="D17" s="18"/>
      <c r="E17" s="18"/>
      <c r="F17" s="18"/>
      <c r="G17" s="18"/>
      <c r="H17" s="18"/>
      <c r="M17" s="24"/>
      <c r="N17" s="25"/>
      <c r="O17" s="25"/>
    </row>
    <row r="18" spans="1:16" s="15" customFormat="1" ht="35.25" customHeight="1">
      <c r="A18" s="45"/>
      <c r="C18" s="211" t="s">
        <v>47</v>
      </c>
      <c r="D18" s="211"/>
      <c r="E18" s="211" t="s">
        <v>19</v>
      </c>
      <c r="F18" s="211"/>
      <c r="G18" s="211"/>
      <c r="H18" s="211"/>
      <c r="I18" s="211"/>
      <c r="J18" s="211"/>
      <c r="K18" s="211"/>
      <c r="L18" s="211"/>
      <c r="M18" s="211"/>
      <c r="N18" s="211"/>
      <c r="O18" s="213" t="s">
        <v>48</v>
      </c>
      <c r="P18" s="213"/>
    </row>
    <row r="19" spans="1:16" s="15" customFormat="1" ht="24" customHeight="1">
      <c r="A19" s="45"/>
      <c r="C19" s="212"/>
      <c r="D19" s="212"/>
      <c r="E19" s="214"/>
      <c r="F19" s="214"/>
      <c r="G19" s="214"/>
      <c r="H19" s="214"/>
      <c r="I19" s="214"/>
      <c r="J19" s="214"/>
      <c r="K19" s="214"/>
      <c r="L19" s="214"/>
      <c r="M19" s="214"/>
      <c r="N19" s="214"/>
      <c r="O19" s="217"/>
      <c r="P19" s="217"/>
    </row>
    <row r="20" spans="1:16" s="15" customFormat="1" ht="24" customHeight="1">
      <c r="A20" s="45"/>
      <c r="C20" s="212"/>
      <c r="D20" s="212"/>
      <c r="E20" s="214"/>
      <c r="F20" s="214"/>
      <c r="G20" s="214"/>
      <c r="H20" s="214"/>
      <c r="I20" s="214"/>
      <c r="J20" s="214"/>
      <c r="K20" s="214"/>
      <c r="L20" s="214"/>
      <c r="M20" s="214"/>
      <c r="N20" s="214"/>
      <c r="O20" s="217"/>
      <c r="P20" s="217"/>
    </row>
    <row r="21" spans="1:16" s="15" customFormat="1" ht="12.9" customHeight="1">
      <c r="A21" s="45"/>
      <c r="C21" s="18"/>
      <c r="D21" s="18"/>
      <c r="E21" s="18"/>
      <c r="F21" s="18"/>
      <c r="G21" s="18"/>
      <c r="H21" s="18"/>
      <c r="I21" s="18"/>
      <c r="J21" s="18"/>
      <c r="K21" s="18"/>
      <c r="L21" s="18"/>
      <c r="M21" s="18"/>
      <c r="N21" s="18"/>
      <c r="O21" s="25"/>
      <c r="P21" s="25"/>
    </row>
    <row r="22" spans="1:16" s="15" customFormat="1" ht="24" customHeight="1">
      <c r="C22" s="23" t="s">
        <v>113</v>
      </c>
      <c r="D22" s="18"/>
      <c r="E22" s="18"/>
      <c r="F22" s="18"/>
      <c r="G22" s="18"/>
      <c r="H22" s="18"/>
      <c r="M22" s="24"/>
      <c r="N22" s="25"/>
    </row>
    <row r="23" spans="1:16" s="15" customFormat="1" ht="12" customHeight="1">
      <c r="A23" s="45"/>
      <c r="D23" s="18"/>
      <c r="E23" s="18"/>
      <c r="F23" s="18"/>
      <c r="G23" s="18"/>
      <c r="H23" s="18"/>
      <c r="M23" s="24"/>
      <c r="N23" s="25"/>
      <c r="O23" s="25"/>
    </row>
    <row r="24" spans="1:16" s="15" customFormat="1" ht="37.5" customHeight="1">
      <c r="A24" s="45"/>
      <c r="C24" s="211" t="s">
        <v>109</v>
      </c>
      <c r="D24" s="211"/>
      <c r="E24" s="218" t="s">
        <v>110</v>
      </c>
      <c r="F24" s="227"/>
      <c r="G24" s="227"/>
      <c r="H24" s="219"/>
      <c r="I24" s="218" t="s">
        <v>20</v>
      </c>
      <c r="J24" s="219"/>
      <c r="K24" s="215" t="s">
        <v>21</v>
      </c>
      <c r="L24" s="216"/>
      <c r="M24" s="218" t="s">
        <v>22</v>
      </c>
      <c r="N24" s="219"/>
      <c r="O24" s="213" t="s">
        <v>23</v>
      </c>
      <c r="P24" s="213"/>
    </row>
    <row r="25" spans="1:16" s="15" customFormat="1" ht="24" customHeight="1">
      <c r="A25" s="45"/>
      <c r="C25" s="212"/>
      <c r="D25" s="212"/>
      <c r="E25" s="199"/>
      <c r="F25" s="200"/>
      <c r="G25" s="200"/>
      <c r="H25" s="201"/>
      <c r="I25" s="199"/>
      <c r="J25" s="201"/>
      <c r="K25" s="215"/>
      <c r="L25" s="216"/>
      <c r="M25" s="223"/>
      <c r="N25" s="224"/>
      <c r="O25" s="226"/>
      <c r="P25" s="226"/>
    </row>
    <row r="26" spans="1:16" s="15" customFormat="1" ht="24" customHeight="1">
      <c r="A26" s="45"/>
      <c r="C26" s="212"/>
      <c r="D26" s="212"/>
      <c r="E26" s="199"/>
      <c r="F26" s="200"/>
      <c r="G26" s="200"/>
      <c r="H26" s="201"/>
      <c r="I26" s="199"/>
      <c r="J26" s="201"/>
      <c r="K26" s="215"/>
      <c r="L26" s="216"/>
      <c r="M26" s="223"/>
      <c r="N26" s="224"/>
      <c r="O26" s="226"/>
      <c r="P26" s="226"/>
    </row>
    <row r="27" spans="1:16" s="15" customFormat="1" ht="12.75" customHeight="1">
      <c r="D27" s="18"/>
      <c r="E27" s="18"/>
      <c r="F27" s="18"/>
      <c r="G27" s="18"/>
      <c r="H27" s="18"/>
      <c r="I27" s="18"/>
      <c r="J27" s="18"/>
      <c r="K27" s="18"/>
      <c r="L27" s="18"/>
      <c r="M27" s="18"/>
      <c r="N27" s="18"/>
      <c r="O27" s="18"/>
      <c r="P27" s="18"/>
    </row>
    <row r="28" spans="1:16" s="15" customFormat="1" ht="24" customHeight="1">
      <c r="C28" s="23" t="s">
        <v>114</v>
      </c>
    </row>
    <row r="29" spans="1:16" s="15" customFormat="1" ht="12" customHeight="1">
      <c r="A29" s="45"/>
      <c r="D29" s="18"/>
      <c r="E29" s="18"/>
      <c r="F29" s="18"/>
      <c r="G29" s="18"/>
      <c r="H29" s="18"/>
      <c r="M29" s="24"/>
      <c r="N29" s="25"/>
      <c r="O29" s="25"/>
    </row>
    <row r="30" spans="1:16" s="15" customFormat="1" ht="18" customHeight="1">
      <c r="C30" s="15" t="s">
        <v>15</v>
      </c>
      <c r="E30" s="16"/>
      <c r="F30" s="208"/>
      <c r="G30" s="209"/>
      <c r="H30" s="210"/>
      <c r="I30" s="17"/>
      <c r="J30" s="17"/>
      <c r="M30" s="24" t="s">
        <v>16</v>
      </c>
      <c r="N30" s="202"/>
      <c r="O30" s="203"/>
      <c r="P30" s="204"/>
    </row>
    <row r="31" spans="1:16" s="15" customFormat="1" ht="15" customHeight="1">
      <c r="B31" s="19"/>
      <c r="H31" s="18"/>
      <c r="I31" s="18"/>
      <c r="J31" s="18"/>
      <c r="K31" s="18"/>
      <c r="L31" s="18"/>
      <c r="M31" s="18"/>
      <c r="N31" s="18"/>
      <c r="O31" s="18"/>
      <c r="P31" s="19"/>
    </row>
    <row r="32" spans="1:16" s="15" customFormat="1" ht="20.25" customHeight="1">
      <c r="B32" s="19"/>
      <c r="C32" s="23" t="s">
        <v>56</v>
      </c>
      <c r="H32" s="18"/>
      <c r="I32" s="18"/>
      <c r="J32" s="18"/>
      <c r="K32" s="18"/>
      <c r="L32" s="18"/>
      <c r="M32" s="18"/>
      <c r="N32" s="18"/>
      <c r="O32" s="18"/>
      <c r="P32" s="19"/>
    </row>
    <row r="33" spans="1:20" s="15" customFormat="1" ht="12" customHeight="1">
      <c r="B33" s="19"/>
      <c r="C33" s="23"/>
      <c r="H33" s="18"/>
      <c r="I33" s="18"/>
      <c r="J33" s="18"/>
      <c r="K33" s="18"/>
      <c r="L33" s="18"/>
      <c r="M33" s="18"/>
      <c r="N33" s="18"/>
      <c r="O33" s="18"/>
      <c r="P33" s="19"/>
    </row>
    <row r="34" spans="1:20" s="15" customFormat="1" ht="19.5" customHeight="1">
      <c r="B34" s="19"/>
      <c r="C34" s="15" t="s">
        <v>29</v>
      </c>
      <c r="H34" s="18"/>
      <c r="I34" s="18"/>
      <c r="J34" s="18"/>
      <c r="K34" s="18"/>
      <c r="L34" s="18"/>
      <c r="M34" s="220"/>
      <c r="N34" s="221"/>
      <c r="O34" s="222"/>
      <c r="P34" s="15" t="s">
        <v>1</v>
      </c>
    </row>
    <row r="35" spans="1:20" s="15" customFormat="1" ht="6.75" customHeight="1">
      <c r="B35" s="19"/>
      <c r="C35" s="23"/>
      <c r="H35" s="18"/>
      <c r="I35" s="18"/>
      <c r="J35" s="18"/>
      <c r="K35" s="18"/>
      <c r="L35" s="18"/>
      <c r="M35" s="50"/>
      <c r="N35" s="50"/>
      <c r="O35" s="50"/>
      <c r="P35" s="19"/>
    </row>
    <row r="36" spans="1:20" s="15" customFormat="1" ht="18" customHeight="1">
      <c r="B36" s="19"/>
      <c r="C36" s="15" t="s">
        <v>11</v>
      </c>
      <c r="H36" s="18"/>
      <c r="I36" s="18"/>
      <c r="J36" s="18"/>
      <c r="K36" s="18"/>
      <c r="L36" s="18"/>
      <c r="M36" s="220"/>
      <c r="N36" s="221"/>
      <c r="O36" s="222"/>
      <c r="P36" s="15" t="s">
        <v>1</v>
      </c>
    </row>
    <row r="37" spans="1:20" s="15" customFormat="1" ht="9" customHeight="1">
      <c r="M37" s="50"/>
      <c r="N37" s="76"/>
      <c r="O37" s="50"/>
    </row>
    <row r="38" spans="1:20" s="15" customFormat="1" ht="16.5" customHeight="1">
      <c r="C38" s="15" t="s">
        <v>7</v>
      </c>
      <c r="J38" s="19"/>
    </row>
    <row r="39" spans="1:20" s="15" customFormat="1" ht="16.5" customHeight="1">
      <c r="D39" s="15" t="s">
        <v>147</v>
      </c>
      <c r="J39" s="19"/>
      <c r="M39" s="220"/>
      <c r="N39" s="221"/>
      <c r="O39" s="222"/>
      <c r="P39" s="15" t="s">
        <v>1</v>
      </c>
    </row>
    <row r="40" spans="1:20" s="15" customFormat="1" ht="4.5" customHeight="1">
      <c r="J40" s="19"/>
      <c r="M40" s="125"/>
      <c r="N40" s="125"/>
      <c r="O40" s="125"/>
    </row>
    <row r="41" spans="1:20" s="15" customFormat="1">
      <c r="D41" s="15" t="s">
        <v>148</v>
      </c>
      <c r="M41" s="220"/>
      <c r="N41" s="221"/>
      <c r="O41" s="222"/>
      <c r="P41" s="15" t="s">
        <v>1</v>
      </c>
      <c r="T41" s="26"/>
    </row>
    <row r="42" spans="1:20" s="15" customFormat="1" ht="4.5" customHeight="1">
      <c r="J42" s="19"/>
      <c r="M42" s="125"/>
      <c r="N42" s="125"/>
      <c r="O42" s="125"/>
    </row>
    <row r="43" spans="1:20" s="15" customFormat="1">
      <c r="D43" s="15" t="s">
        <v>30</v>
      </c>
      <c r="M43" s="220">
        <f>M39+M41</f>
        <v>0</v>
      </c>
      <c r="N43" s="221"/>
      <c r="O43" s="222"/>
      <c r="P43" s="15" t="s">
        <v>1</v>
      </c>
      <c r="T43" s="26"/>
    </row>
    <row r="44" spans="1:20" s="15" customFormat="1">
      <c r="T44" s="26"/>
    </row>
    <row r="45" spans="1:20" s="15" customFormat="1" ht="17.25" customHeight="1">
      <c r="C45" s="15" t="s">
        <v>8</v>
      </c>
      <c r="I45" s="19"/>
      <c r="J45" s="19"/>
      <c r="M45" s="77" t="e">
        <f>M43/M36</f>
        <v>#DIV/0!</v>
      </c>
      <c r="O45" s="23"/>
      <c r="P45" s="23"/>
      <c r="T45" s="26"/>
    </row>
    <row r="46" spans="1:20" s="15" customFormat="1">
      <c r="T46" s="26"/>
    </row>
    <row r="47" spans="1:20" ht="12.75" customHeight="1">
      <c r="A47" s="26"/>
      <c r="B47" s="46"/>
      <c r="C47" s="47"/>
      <c r="D47" s="48"/>
      <c r="E47" s="48"/>
    </row>
    <row r="48" spans="1:20" ht="9.75" hidden="1" customHeight="1">
      <c r="A48" s="27"/>
      <c r="B48" s="28"/>
      <c r="C48" s="28"/>
      <c r="D48" s="28"/>
      <c r="E48" s="28"/>
      <c r="F48" s="28"/>
      <c r="G48" s="28"/>
      <c r="H48" s="28"/>
      <c r="I48" s="28"/>
      <c r="J48" s="28"/>
      <c r="K48" s="28"/>
      <c r="L48" s="28"/>
      <c r="M48" s="28"/>
      <c r="N48" s="28"/>
      <c r="O48" s="28"/>
      <c r="P48" s="29"/>
      <c r="Q48" s="30"/>
    </row>
    <row r="50" spans="2:18" ht="27" customHeight="1">
      <c r="B50" s="225" t="s">
        <v>115</v>
      </c>
      <c r="C50" s="225"/>
      <c r="D50" s="225"/>
      <c r="E50" s="225"/>
      <c r="F50" s="225"/>
      <c r="G50" s="225"/>
      <c r="H50" s="225"/>
      <c r="I50" s="225"/>
      <c r="J50" s="225"/>
      <c r="K50" s="225"/>
      <c r="L50" s="225"/>
      <c r="M50" s="225"/>
      <c r="N50" s="225"/>
      <c r="O50" s="225"/>
      <c r="P50" s="225"/>
      <c r="Q50" s="225"/>
      <c r="R50" s="225"/>
    </row>
  </sheetData>
  <mergeCells count="41">
    <mergeCell ref="B50:R50"/>
    <mergeCell ref="C20:D20"/>
    <mergeCell ref="E20:N20"/>
    <mergeCell ref="O20:P20"/>
    <mergeCell ref="C26:D26"/>
    <mergeCell ref="E26:H26"/>
    <mergeCell ref="I26:J26"/>
    <mergeCell ref="K26:L26"/>
    <mergeCell ref="M26:N26"/>
    <mergeCell ref="O26:P26"/>
    <mergeCell ref="C24:D24"/>
    <mergeCell ref="O24:P24"/>
    <mergeCell ref="C25:D25"/>
    <mergeCell ref="O25:P25"/>
    <mergeCell ref="E24:H24"/>
    <mergeCell ref="I24:J24"/>
    <mergeCell ref="O19:P19"/>
    <mergeCell ref="K24:L24"/>
    <mergeCell ref="M24:N24"/>
    <mergeCell ref="M41:O41"/>
    <mergeCell ref="M43:O43"/>
    <mergeCell ref="M25:N25"/>
    <mergeCell ref="M39:O39"/>
    <mergeCell ref="M34:O34"/>
    <mergeCell ref="M36:O36"/>
    <mergeCell ref="A4:Q4"/>
    <mergeCell ref="A10:Q10"/>
    <mergeCell ref="C14:P14"/>
    <mergeCell ref="N30:P30"/>
    <mergeCell ref="F8:Q8"/>
    <mergeCell ref="F7:Q7"/>
    <mergeCell ref="F30:H30"/>
    <mergeCell ref="F6:Q6"/>
    <mergeCell ref="C18:D18"/>
    <mergeCell ref="C19:D19"/>
    <mergeCell ref="E18:N18"/>
    <mergeCell ref="O18:P18"/>
    <mergeCell ref="E19:N19"/>
    <mergeCell ref="E25:H25"/>
    <mergeCell ref="I25:J25"/>
    <mergeCell ref="K25:L25"/>
  </mergeCells>
  <phoneticPr fontId="2" type="noConversion"/>
  <hyperlinks>
    <hyperlink ref="U2" location="ÍNDICE!A1" display="Voltar ao Índice"/>
  </hyperlinks>
  <printOptions horizontalCentered="1"/>
  <pageMargins left="0.23622047244094491" right="0.23622047244094491" top="0.35433070866141736" bottom="0.55118110236220474" header="0.31496062992125984" footer="0.31496062992125984"/>
  <pageSetup paperSize="9" fitToHeight="0" orientation="portrait" r:id="rId1"/>
  <headerFooter>
    <oddFooter>&amp;R&amp;"Trebuchet MS,Normal"&amp;8Pág.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5"/>
  <sheetViews>
    <sheetView showGridLines="0" topLeftCell="A40" zoomScaleNormal="100" workbookViewId="0">
      <selection activeCell="S6" sqref="S6"/>
    </sheetView>
  </sheetViews>
  <sheetFormatPr defaultColWidth="10.6640625" defaultRowHeight="13.8"/>
  <cols>
    <col min="1" max="2" width="1.33203125" style="26" customWidth="1"/>
    <col min="3" max="16" width="6.5546875" style="26" customWidth="1"/>
    <col min="17" max="17" width="1.33203125" style="26" customWidth="1"/>
    <col min="18" max="18" width="5.88671875" style="63" customWidth="1"/>
    <col min="19" max="19" width="14.44140625" style="63" customWidth="1"/>
    <col min="20" max="16384" width="10.6640625" style="63"/>
  </cols>
  <sheetData>
    <row r="1" spans="1:19" s="15" customFormat="1" ht="18" customHeight="1"/>
    <row r="2" spans="1:19" s="15" customFormat="1" ht="18" customHeight="1">
      <c r="S2" s="61" t="s">
        <v>37</v>
      </c>
    </row>
    <row r="3" spans="1:19" s="15" customFormat="1" ht="18" customHeight="1">
      <c r="B3" s="20"/>
      <c r="C3" s="20"/>
      <c r="D3" s="20"/>
      <c r="E3" s="20"/>
      <c r="F3" s="20"/>
      <c r="G3" s="20"/>
      <c r="H3" s="20"/>
      <c r="I3" s="20"/>
      <c r="J3" s="20"/>
      <c r="K3" s="20"/>
      <c r="L3" s="20"/>
      <c r="M3" s="20"/>
      <c r="N3" s="20"/>
    </row>
    <row r="4" spans="1:19" s="15" customFormat="1" ht="18" customHeight="1">
      <c r="A4" s="197" t="s">
        <v>35</v>
      </c>
      <c r="B4" s="197"/>
      <c r="C4" s="197"/>
      <c r="D4" s="197"/>
      <c r="E4" s="197"/>
      <c r="F4" s="197"/>
      <c r="G4" s="197"/>
      <c r="H4" s="197"/>
      <c r="I4" s="197"/>
      <c r="J4" s="197"/>
      <c r="K4" s="197"/>
      <c r="L4" s="197"/>
      <c r="M4" s="197"/>
      <c r="N4" s="197"/>
      <c r="O4" s="197"/>
      <c r="P4" s="197"/>
      <c r="Q4" s="197"/>
    </row>
    <row r="5" spans="1:19" s="15" customFormat="1" ht="12" customHeight="1">
      <c r="B5" s="21"/>
      <c r="C5" s="22"/>
      <c r="D5" s="22"/>
      <c r="E5" s="22"/>
      <c r="F5" s="22"/>
      <c r="G5" s="22"/>
      <c r="H5" s="22"/>
      <c r="I5" s="22"/>
      <c r="J5" s="22"/>
      <c r="K5" s="22"/>
      <c r="L5" s="22"/>
      <c r="M5" s="22"/>
    </row>
    <row r="6" spans="1:19" s="51" customFormat="1" ht="24" customHeight="1">
      <c r="A6" s="236" t="s">
        <v>41</v>
      </c>
      <c r="B6" s="236"/>
      <c r="C6" s="236"/>
      <c r="D6" s="236"/>
      <c r="E6" s="237"/>
      <c r="F6" s="238">
        <f>+Ponto_1_Sintese!$C$14</f>
        <v>0</v>
      </c>
      <c r="G6" s="239"/>
      <c r="H6" s="239"/>
      <c r="I6" s="239"/>
      <c r="J6" s="239"/>
      <c r="K6" s="239"/>
      <c r="L6" s="239"/>
      <c r="M6" s="239"/>
      <c r="N6" s="239"/>
      <c r="O6" s="239"/>
      <c r="P6" s="239"/>
      <c r="Q6" s="240"/>
    </row>
    <row r="7" spans="1:19" s="51" customFormat="1" ht="12" customHeight="1">
      <c r="A7" s="15"/>
      <c r="B7" s="21"/>
      <c r="C7" s="22"/>
      <c r="D7" s="22"/>
      <c r="E7" s="22"/>
      <c r="F7" s="22"/>
      <c r="G7" s="22"/>
      <c r="H7" s="22"/>
      <c r="I7" s="22"/>
      <c r="J7" s="22"/>
      <c r="K7" s="22"/>
      <c r="L7" s="22"/>
      <c r="M7" s="22"/>
      <c r="N7" s="15"/>
      <c r="O7" s="15"/>
      <c r="P7" s="15"/>
      <c r="Q7" s="15"/>
    </row>
    <row r="8" spans="1:19" s="52" customFormat="1" ht="14.4">
      <c r="A8" s="198" t="s">
        <v>50</v>
      </c>
      <c r="B8" s="198"/>
      <c r="C8" s="198"/>
      <c r="D8" s="198"/>
      <c r="E8" s="198"/>
      <c r="F8" s="198"/>
      <c r="G8" s="198"/>
      <c r="H8" s="198"/>
      <c r="I8" s="198"/>
      <c r="J8" s="198"/>
      <c r="K8" s="198"/>
      <c r="L8" s="198"/>
      <c r="M8" s="198"/>
      <c r="N8" s="198"/>
      <c r="O8" s="198"/>
      <c r="P8" s="198"/>
      <c r="Q8" s="198"/>
    </row>
    <row r="9" spans="1:19" s="62" customFormat="1" ht="12.75" customHeight="1">
      <c r="A9" s="49"/>
      <c r="B9" s="49"/>
      <c r="C9" s="49"/>
      <c r="D9" s="49"/>
      <c r="E9" s="49"/>
      <c r="F9" s="49"/>
      <c r="G9" s="49"/>
      <c r="H9" s="49"/>
      <c r="I9" s="49"/>
      <c r="J9" s="49"/>
      <c r="K9" s="49"/>
      <c r="L9" s="49"/>
      <c r="M9" s="49"/>
      <c r="N9" s="49"/>
      <c r="O9" s="49"/>
      <c r="P9" s="49"/>
      <c r="Q9" s="49"/>
    </row>
    <row r="10" spans="1:19">
      <c r="B10" s="231"/>
      <c r="C10" s="231"/>
      <c r="D10" s="231"/>
      <c r="E10" s="231"/>
      <c r="F10" s="231"/>
      <c r="G10" s="231"/>
      <c r="H10" s="231"/>
      <c r="I10" s="231"/>
      <c r="J10" s="231"/>
      <c r="K10" s="231"/>
      <c r="L10" s="231"/>
      <c r="M10" s="231"/>
      <c r="N10" s="231"/>
      <c r="O10" s="231"/>
      <c r="P10" s="231"/>
    </row>
    <row r="11" spans="1:19">
      <c r="B11" s="231"/>
      <c r="C11" s="231"/>
      <c r="D11" s="231"/>
      <c r="E11" s="231"/>
      <c r="F11" s="231"/>
      <c r="G11" s="231"/>
      <c r="H11" s="231"/>
      <c r="I11" s="231"/>
      <c r="J11" s="231"/>
      <c r="K11" s="231"/>
      <c r="L11" s="231"/>
      <c r="M11" s="231"/>
      <c r="N11" s="231"/>
      <c r="O11" s="231"/>
      <c r="P11" s="231"/>
    </row>
    <row r="12" spans="1:19">
      <c r="B12" s="231"/>
      <c r="C12" s="231"/>
      <c r="D12" s="231"/>
      <c r="E12" s="231"/>
      <c r="F12" s="231"/>
      <c r="G12" s="231"/>
      <c r="H12" s="231"/>
      <c r="I12" s="231"/>
      <c r="J12" s="231"/>
      <c r="K12" s="231"/>
      <c r="L12" s="231"/>
      <c r="M12" s="231"/>
      <c r="N12" s="231"/>
      <c r="O12" s="231"/>
      <c r="P12" s="231"/>
    </row>
    <row r="13" spans="1:19">
      <c r="B13" s="231"/>
      <c r="C13" s="231"/>
      <c r="D13" s="231"/>
      <c r="E13" s="231"/>
      <c r="F13" s="231"/>
      <c r="G13" s="231"/>
      <c r="H13" s="231"/>
      <c r="I13" s="231"/>
      <c r="J13" s="231"/>
      <c r="K13" s="231"/>
      <c r="L13" s="231"/>
      <c r="M13" s="231"/>
      <c r="N13" s="231"/>
      <c r="O13" s="231"/>
      <c r="P13" s="231"/>
    </row>
    <row r="14" spans="1:19">
      <c r="B14" s="231"/>
      <c r="C14" s="231"/>
      <c r="D14" s="231"/>
      <c r="E14" s="231"/>
      <c r="F14" s="231"/>
      <c r="G14" s="231"/>
      <c r="H14" s="231"/>
      <c r="I14" s="231"/>
      <c r="J14" s="231"/>
      <c r="K14" s="231"/>
      <c r="L14" s="231"/>
      <c r="M14" s="231"/>
      <c r="N14" s="231"/>
      <c r="O14" s="231"/>
      <c r="P14" s="231"/>
    </row>
    <row r="15" spans="1:19">
      <c r="B15" s="231"/>
      <c r="C15" s="231"/>
      <c r="D15" s="231"/>
      <c r="E15" s="231"/>
      <c r="F15" s="231"/>
      <c r="G15" s="231"/>
      <c r="H15" s="231"/>
      <c r="I15" s="231"/>
      <c r="J15" s="231"/>
      <c r="K15" s="231"/>
      <c r="L15" s="231"/>
      <c r="M15" s="231"/>
      <c r="N15" s="231"/>
      <c r="O15" s="231"/>
      <c r="P15" s="231"/>
    </row>
    <row r="16" spans="1:19">
      <c r="B16" s="231"/>
      <c r="C16" s="231"/>
      <c r="D16" s="231"/>
      <c r="E16" s="231"/>
      <c r="F16" s="231"/>
      <c r="G16" s="231"/>
      <c r="H16" s="231"/>
      <c r="I16" s="231"/>
      <c r="J16" s="231"/>
      <c r="K16" s="231"/>
      <c r="L16" s="231"/>
      <c r="M16" s="231"/>
      <c r="N16" s="231"/>
      <c r="O16" s="231"/>
      <c r="P16" s="231"/>
    </row>
    <row r="17" spans="2:16">
      <c r="B17" s="231"/>
      <c r="C17" s="231"/>
      <c r="D17" s="231"/>
      <c r="E17" s="231"/>
      <c r="F17" s="231"/>
      <c r="G17" s="231"/>
      <c r="H17" s="231"/>
      <c r="I17" s="231"/>
      <c r="J17" s="231"/>
      <c r="K17" s="231"/>
      <c r="L17" s="231"/>
      <c r="M17" s="231"/>
      <c r="N17" s="231"/>
      <c r="O17" s="231"/>
      <c r="P17" s="231"/>
    </row>
    <row r="18" spans="2:16">
      <c r="B18" s="231"/>
      <c r="C18" s="231"/>
      <c r="D18" s="231"/>
      <c r="E18" s="231"/>
      <c r="F18" s="231"/>
      <c r="G18" s="231"/>
      <c r="H18" s="231"/>
      <c r="I18" s="231"/>
      <c r="J18" s="231"/>
      <c r="K18" s="231"/>
      <c r="L18" s="231"/>
      <c r="M18" s="231"/>
      <c r="N18" s="231"/>
      <c r="O18" s="231"/>
      <c r="P18" s="231"/>
    </row>
    <row r="19" spans="2:16">
      <c r="B19" s="231"/>
      <c r="C19" s="231"/>
      <c r="D19" s="231"/>
      <c r="E19" s="231"/>
      <c r="F19" s="231"/>
      <c r="G19" s="231"/>
      <c r="H19" s="231"/>
      <c r="I19" s="231"/>
      <c r="J19" s="231"/>
      <c r="K19" s="231"/>
      <c r="L19" s="231"/>
      <c r="M19" s="231"/>
      <c r="N19" s="231"/>
      <c r="O19" s="231"/>
      <c r="P19" s="231"/>
    </row>
    <row r="20" spans="2:16">
      <c r="B20" s="231"/>
      <c r="C20" s="231"/>
      <c r="D20" s="231"/>
      <c r="E20" s="231"/>
      <c r="F20" s="231"/>
      <c r="G20" s="231"/>
      <c r="H20" s="231"/>
      <c r="I20" s="231"/>
      <c r="J20" s="231"/>
      <c r="K20" s="231"/>
      <c r="L20" s="231"/>
      <c r="M20" s="231"/>
      <c r="N20" s="231"/>
      <c r="O20" s="231"/>
      <c r="P20" s="231"/>
    </row>
    <row r="21" spans="2:16">
      <c r="B21" s="231"/>
      <c r="C21" s="231"/>
      <c r="D21" s="231"/>
      <c r="E21" s="231"/>
      <c r="F21" s="231"/>
      <c r="G21" s="231"/>
      <c r="H21" s="231"/>
      <c r="I21" s="231"/>
      <c r="J21" s="231"/>
      <c r="K21" s="231"/>
      <c r="L21" s="231"/>
      <c r="M21" s="231"/>
      <c r="N21" s="231"/>
      <c r="O21" s="231"/>
      <c r="P21" s="231"/>
    </row>
    <row r="22" spans="2:16">
      <c r="B22" s="231"/>
      <c r="C22" s="231"/>
      <c r="D22" s="231"/>
      <c r="E22" s="231"/>
      <c r="F22" s="231"/>
      <c r="G22" s="231"/>
      <c r="H22" s="231"/>
      <c r="I22" s="231"/>
      <c r="J22" s="231"/>
      <c r="K22" s="231"/>
      <c r="L22" s="231"/>
      <c r="M22" s="231"/>
      <c r="N22" s="231"/>
      <c r="O22" s="231"/>
      <c r="P22" s="231"/>
    </row>
    <row r="23" spans="2:16">
      <c r="B23" s="231"/>
      <c r="C23" s="231"/>
      <c r="D23" s="231"/>
      <c r="E23" s="231"/>
      <c r="F23" s="231"/>
      <c r="G23" s="231"/>
      <c r="H23" s="231"/>
      <c r="I23" s="231"/>
      <c r="J23" s="231"/>
      <c r="K23" s="231"/>
      <c r="L23" s="231"/>
      <c r="M23" s="231"/>
      <c r="N23" s="231"/>
      <c r="O23" s="231"/>
      <c r="P23" s="231"/>
    </row>
    <row r="24" spans="2:16">
      <c r="B24" s="231"/>
      <c r="C24" s="231"/>
      <c r="D24" s="231"/>
      <c r="E24" s="231"/>
      <c r="F24" s="231"/>
      <c r="G24" s="231"/>
      <c r="H24" s="231"/>
      <c r="I24" s="231"/>
      <c r="J24" s="231"/>
      <c r="K24" s="231"/>
      <c r="L24" s="231"/>
      <c r="M24" s="231"/>
      <c r="N24" s="231"/>
      <c r="O24" s="231"/>
      <c r="P24" s="231"/>
    </row>
    <row r="25" spans="2:16">
      <c r="B25" s="231"/>
      <c r="C25" s="231"/>
      <c r="D25" s="231"/>
      <c r="E25" s="231"/>
      <c r="F25" s="231"/>
      <c r="G25" s="231"/>
      <c r="H25" s="231"/>
      <c r="I25" s="231"/>
      <c r="J25" s="231"/>
      <c r="K25" s="231"/>
      <c r="L25" s="231"/>
      <c r="M25" s="231"/>
      <c r="N25" s="231"/>
      <c r="O25" s="231"/>
      <c r="P25" s="231"/>
    </row>
    <row r="26" spans="2:16">
      <c r="B26" s="231"/>
      <c r="C26" s="231"/>
      <c r="D26" s="231"/>
      <c r="E26" s="231"/>
      <c r="F26" s="231"/>
      <c r="G26" s="231"/>
      <c r="H26" s="231"/>
      <c r="I26" s="231"/>
      <c r="J26" s="231"/>
      <c r="K26" s="231"/>
      <c r="L26" s="231"/>
      <c r="M26" s="231"/>
      <c r="N26" s="231"/>
      <c r="O26" s="231"/>
      <c r="P26" s="231"/>
    </row>
    <row r="27" spans="2:16">
      <c r="B27" s="231"/>
      <c r="C27" s="231"/>
      <c r="D27" s="231"/>
      <c r="E27" s="231"/>
      <c r="F27" s="231"/>
      <c r="G27" s="231"/>
      <c r="H27" s="231"/>
      <c r="I27" s="231"/>
      <c r="J27" s="231"/>
      <c r="K27" s="231"/>
      <c r="L27" s="231"/>
      <c r="M27" s="231"/>
      <c r="N27" s="231"/>
      <c r="O27" s="231"/>
      <c r="P27" s="231"/>
    </row>
    <row r="28" spans="2:16">
      <c r="B28" s="231"/>
      <c r="C28" s="231"/>
      <c r="D28" s="231"/>
      <c r="E28" s="231"/>
      <c r="F28" s="231"/>
      <c r="G28" s="231"/>
      <c r="H28" s="231"/>
      <c r="I28" s="231"/>
      <c r="J28" s="231"/>
      <c r="K28" s="231"/>
      <c r="L28" s="231"/>
      <c r="M28" s="231"/>
      <c r="N28" s="231"/>
      <c r="O28" s="231"/>
      <c r="P28" s="231"/>
    </row>
    <row r="29" spans="2:16">
      <c r="B29" s="231"/>
      <c r="C29" s="231"/>
      <c r="D29" s="231"/>
      <c r="E29" s="231"/>
      <c r="F29" s="231"/>
      <c r="G29" s="231"/>
      <c r="H29" s="231"/>
      <c r="I29" s="231"/>
      <c r="J29" s="231"/>
      <c r="K29" s="231"/>
      <c r="L29" s="231"/>
      <c r="M29" s="231"/>
      <c r="N29" s="231"/>
      <c r="O29" s="231"/>
      <c r="P29" s="231"/>
    </row>
    <row r="30" spans="2:16">
      <c r="B30" s="231"/>
      <c r="C30" s="231"/>
      <c r="D30" s="231"/>
      <c r="E30" s="231"/>
      <c r="F30" s="231"/>
      <c r="G30" s="231"/>
      <c r="H30" s="231"/>
      <c r="I30" s="231"/>
      <c r="J30" s="231"/>
      <c r="K30" s="231"/>
      <c r="L30" s="231"/>
      <c r="M30" s="231"/>
      <c r="N30" s="231"/>
      <c r="O30" s="231"/>
      <c r="P30" s="231"/>
    </row>
    <row r="31" spans="2:16">
      <c r="B31" s="231"/>
      <c r="C31" s="231"/>
      <c r="D31" s="231"/>
      <c r="E31" s="231"/>
      <c r="F31" s="231"/>
      <c r="G31" s="231"/>
      <c r="H31" s="231"/>
      <c r="I31" s="231"/>
      <c r="J31" s="231"/>
      <c r="K31" s="231"/>
      <c r="L31" s="231"/>
      <c r="M31" s="231"/>
      <c r="N31" s="231"/>
      <c r="O31" s="231"/>
      <c r="P31" s="231"/>
    </row>
    <row r="32" spans="2:16">
      <c r="B32" s="231"/>
      <c r="C32" s="231"/>
      <c r="D32" s="231"/>
      <c r="E32" s="231"/>
      <c r="F32" s="231"/>
      <c r="G32" s="231"/>
      <c r="H32" s="231"/>
      <c r="I32" s="231"/>
      <c r="J32" s="231"/>
      <c r="K32" s="231"/>
      <c r="L32" s="231"/>
      <c r="M32" s="231"/>
      <c r="N32" s="231"/>
      <c r="O32" s="231"/>
      <c r="P32" s="231"/>
    </row>
    <row r="33" spans="1:17">
      <c r="B33" s="231"/>
      <c r="C33" s="231"/>
      <c r="D33" s="231"/>
      <c r="E33" s="231"/>
      <c r="F33" s="231"/>
      <c r="G33" s="231"/>
      <c r="H33" s="231"/>
      <c r="I33" s="231"/>
      <c r="J33" s="231"/>
      <c r="K33" s="231"/>
      <c r="L33" s="231"/>
      <c r="M33" s="231"/>
      <c r="N33" s="231"/>
      <c r="O33" s="231"/>
      <c r="P33" s="231"/>
    </row>
    <row r="34" spans="1:17">
      <c r="B34" s="231"/>
      <c r="C34" s="231"/>
      <c r="D34" s="231"/>
      <c r="E34" s="231"/>
      <c r="F34" s="231"/>
      <c r="G34" s="231"/>
      <c r="H34" s="231"/>
      <c r="I34" s="231"/>
      <c r="J34" s="231"/>
      <c r="K34" s="231"/>
      <c r="L34" s="231"/>
      <c r="M34" s="231"/>
      <c r="N34" s="231"/>
      <c r="O34" s="231"/>
      <c r="P34" s="231"/>
    </row>
    <row r="35" spans="1:17">
      <c r="B35" s="231"/>
      <c r="C35" s="231"/>
      <c r="D35" s="231"/>
      <c r="E35" s="231"/>
      <c r="F35" s="231"/>
      <c r="G35" s="231"/>
      <c r="H35" s="231"/>
      <c r="I35" s="231"/>
      <c r="J35" s="231"/>
      <c r="K35" s="231"/>
      <c r="L35" s="231"/>
      <c r="M35" s="231"/>
      <c r="N35" s="231"/>
      <c r="O35" s="231"/>
      <c r="P35" s="231"/>
    </row>
    <row r="36" spans="1:17">
      <c r="B36" s="231"/>
      <c r="C36" s="231"/>
      <c r="D36" s="231"/>
      <c r="E36" s="231"/>
      <c r="F36" s="231"/>
      <c r="G36" s="231"/>
      <c r="H36" s="231"/>
      <c r="I36" s="231"/>
      <c r="J36" s="231"/>
      <c r="K36" s="231"/>
      <c r="L36" s="231"/>
      <c r="M36" s="231"/>
      <c r="N36" s="231"/>
      <c r="O36" s="231"/>
      <c r="P36" s="231"/>
    </row>
    <row r="37" spans="1:17">
      <c r="B37" s="231"/>
      <c r="C37" s="231"/>
      <c r="D37" s="231"/>
      <c r="E37" s="231"/>
      <c r="F37" s="231"/>
      <c r="G37" s="231"/>
      <c r="H37" s="231"/>
      <c r="I37" s="231"/>
      <c r="J37" s="231"/>
      <c r="K37" s="231"/>
      <c r="L37" s="231"/>
      <c r="M37" s="231"/>
      <c r="N37" s="231"/>
      <c r="O37" s="231"/>
      <c r="P37" s="231"/>
    </row>
    <row r="38" spans="1:17">
      <c r="B38" s="231"/>
      <c r="C38" s="231"/>
      <c r="D38" s="231"/>
      <c r="E38" s="231"/>
      <c r="F38" s="231"/>
      <c r="G38" s="231"/>
      <c r="H38" s="231"/>
      <c r="I38" s="231"/>
      <c r="J38" s="231"/>
      <c r="K38" s="231"/>
      <c r="L38" s="231"/>
      <c r="M38" s="231"/>
      <c r="N38" s="231"/>
      <c r="O38" s="231"/>
      <c r="P38" s="231"/>
    </row>
    <row r="39" spans="1:17">
      <c r="C39" s="36"/>
      <c r="D39" s="36"/>
      <c r="E39" s="36"/>
      <c r="F39" s="36"/>
      <c r="G39" s="36"/>
      <c r="H39" s="36"/>
      <c r="I39" s="36"/>
      <c r="J39" s="36"/>
      <c r="K39" s="36"/>
      <c r="L39" s="36"/>
      <c r="M39" s="36"/>
      <c r="N39" s="36"/>
      <c r="O39" s="36"/>
    </row>
    <row r="40" spans="1:17" s="84" customFormat="1" ht="15" customHeight="1">
      <c r="A40" s="246" t="s">
        <v>149</v>
      </c>
      <c r="B40" s="246"/>
      <c r="C40" s="246"/>
      <c r="D40" s="246"/>
      <c r="E40" s="246"/>
      <c r="F40" s="246"/>
      <c r="G40" s="246"/>
      <c r="H40" s="246"/>
      <c r="I40" s="246"/>
      <c r="J40" s="246"/>
      <c r="K40" s="246"/>
      <c r="L40" s="246"/>
      <c r="M40" s="246"/>
      <c r="N40" s="246"/>
      <c r="O40" s="246"/>
      <c r="P40" s="246"/>
      <c r="Q40" s="15"/>
    </row>
    <row r="41" spans="1:17" ht="10.5" customHeight="1">
      <c r="C41" s="35"/>
      <c r="D41" s="36"/>
      <c r="E41" s="36"/>
      <c r="F41" s="36"/>
      <c r="G41" s="36"/>
      <c r="H41" s="36"/>
      <c r="I41" s="36"/>
      <c r="J41" s="36"/>
      <c r="K41" s="36"/>
      <c r="L41" s="36"/>
      <c r="M41" s="36"/>
      <c r="N41" s="36"/>
      <c r="O41" s="36"/>
    </row>
    <row r="42" spans="1:17">
      <c r="C42" s="37" t="s">
        <v>24</v>
      </c>
      <c r="D42" s="231"/>
      <c r="E42" s="231"/>
      <c r="F42" s="231"/>
      <c r="G42" s="231"/>
      <c r="H42" s="231"/>
      <c r="I42" s="15"/>
      <c r="J42" s="63"/>
      <c r="K42" s="50" t="s">
        <v>36</v>
      </c>
      <c r="L42" s="231"/>
      <c r="M42" s="231"/>
      <c r="N42" s="231"/>
      <c r="O42" s="231"/>
      <c r="P42" s="231"/>
    </row>
    <row r="43" spans="1:17" ht="7.5" customHeight="1">
      <c r="C43" s="15"/>
      <c r="D43" s="32"/>
      <c r="E43" s="32"/>
      <c r="F43" s="33"/>
      <c r="G43" s="245"/>
      <c r="H43" s="245"/>
      <c r="I43" s="245"/>
      <c r="J43" s="245"/>
      <c r="K43" s="36"/>
      <c r="L43" s="36"/>
      <c r="M43" s="36"/>
      <c r="N43" s="36"/>
      <c r="O43" s="36"/>
    </row>
    <row r="44" spans="1:17">
      <c r="C44" s="37" t="s">
        <v>25</v>
      </c>
      <c r="D44" s="231"/>
      <c r="E44" s="231"/>
      <c r="F44" s="231"/>
      <c r="G44" s="231"/>
      <c r="H44" s="231"/>
      <c r="I44" s="15"/>
      <c r="J44" s="15"/>
      <c r="K44" s="36"/>
      <c r="L44" s="36"/>
      <c r="M44" s="36"/>
      <c r="N44" s="36"/>
      <c r="O44" s="36"/>
    </row>
    <row r="45" spans="1:17">
      <c r="C45" s="36"/>
      <c r="D45" s="36"/>
      <c r="E45" s="36"/>
      <c r="F45" s="36"/>
      <c r="G45" s="36"/>
      <c r="H45" s="36"/>
      <c r="I45" s="36"/>
      <c r="J45" s="36"/>
      <c r="K45" s="36"/>
      <c r="L45" s="36"/>
      <c r="M45" s="36"/>
      <c r="N45" s="36"/>
      <c r="O45" s="36"/>
    </row>
    <row r="46" spans="1:17" s="84" customFormat="1" ht="15" customHeight="1">
      <c r="A46" s="246" t="s">
        <v>52</v>
      </c>
      <c r="B46" s="246"/>
      <c r="C46" s="246"/>
      <c r="D46" s="246"/>
      <c r="E46" s="246"/>
      <c r="F46" s="246"/>
      <c r="G46" s="246"/>
      <c r="H46" s="246"/>
      <c r="I46" s="246"/>
      <c r="J46" s="246"/>
      <c r="K46" s="246"/>
      <c r="L46" s="246"/>
      <c r="M46" s="246"/>
      <c r="N46" s="246"/>
      <c r="O46" s="246"/>
      <c r="P46" s="246"/>
      <c r="Q46" s="15"/>
    </row>
    <row r="47" spans="1:17" ht="9.75" customHeight="1">
      <c r="C47" s="35"/>
      <c r="D47" s="36"/>
      <c r="E47" s="36"/>
      <c r="F47" s="36"/>
      <c r="G47" s="36"/>
      <c r="H47" s="36"/>
      <c r="I47" s="36"/>
      <c r="J47" s="36"/>
      <c r="K47" s="36"/>
      <c r="L47" s="36"/>
      <c r="M47" s="36"/>
      <c r="N47" s="36"/>
      <c r="O47" s="36"/>
    </row>
    <row r="48" spans="1:17">
      <c r="C48" s="241" t="s">
        <v>31</v>
      </c>
      <c r="D48" s="241"/>
      <c r="E48" s="241"/>
      <c r="F48" s="241"/>
      <c r="G48" s="241"/>
      <c r="H48" s="241"/>
      <c r="I48" s="241"/>
      <c r="J48" s="241"/>
      <c r="K48" s="241"/>
      <c r="L48" s="241" t="s">
        <v>40</v>
      </c>
      <c r="M48" s="241"/>
      <c r="N48" s="242" t="s">
        <v>6</v>
      </c>
      <c r="O48" s="243"/>
      <c r="P48" s="244"/>
    </row>
    <row r="49" spans="1:18" ht="14.25" customHeight="1">
      <c r="C49" s="241" t="s">
        <v>32</v>
      </c>
      <c r="D49" s="241"/>
      <c r="E49" s="241"/>
      <c r="F49" s="241" t="s">
        <v>19</v>
      </c>
      <c r="G49" s="241"/>
      <c r="H49" s="241"/>
      <c r="I49" s="241"/>
      <c r="J49" s="241"/>
      <c r="K49" s="241"/>
      <c r="L49" s="241"/>
      <c r="M49" s="241"/>
      <c r="N49" s="242"/>
      <c r="O49" s="243"/>
      <c r="P49" s="244"/>
    </row>
    <row r="50" spans="1:18" ht="18.75" customHeight="1">
      <c r="C50" s="215"/>
      <c r="D50" s="233"/>
      <c r="E50" s="216"/>
      <c r="F50" s="232"/>
      <c r="G50" s="232"/>
      <c r="H50" s="232"/>
      <c r="I50" s="232"/>
      <c r="J50" s="232"/>
      <c r="K50" s="232"/>
      <c r="L50" s="231"/>
      <c r="M50" s="231"/>
      <c r="N50" s="228"/>
      <c r="O50" s="229"/>
      <c r="P50" s="230"/>
    </row>
    <row r="51" spans="1:18" ht="18.75" customHeight="1">
      <c r="C51" s="231"/>
      <c r="D51" s="231"/>
      <c r="E51" s="231"/>
      <c r="F51" s="232"/>
      <c r="G51" s="232"/>
      <c r="H51" s="232"/>
      <c r="I51" s="232"/>
      <c r="J51" s="232"/>
      <c r="K51" s="232"/>
      <c r="L51" s="231"/>
      <c r="M51" s="231"/>
      <c r="N51" s="228"/>
      <c r="O51" s="229"/>
      <c r="P51" s="230"/>
    </row>
    <row r="52" spans="1:18" ht="18.75" customHeight="1">
      <c r="C52" s="231"/>
      <c r="D52" s="231"/>
      <c r="E52" s="231"/>
      <c r="F52" s="232"/>
      <c r="G52" s="232"/>
      <c r="H52" s="232"/>
      <c r="I52" s="232"/>
      <c r="J52" s="232"/>
      <c r="K52" s="232"/>
      <c r="L52" s="231"/>
      <c r="M52" s="231"/>
      <c r="N52" s="228"/>
      <c r="O52" s="229"/>
      <c r="P52" s="230"/>
    </row>
    <row r="53" spans="1:18" s="53" customFormat="1" ht="29.25" customHeight="1">
      <c r="A53" s="234"/>
      <c r="B53" s="234"/>
      <c r="C53" s="234"/>
      <c r="D53" s="234"/>
      <c r="E53" s="234"/>
      <c r="F53" s="234"/>
      <c r="G53" s="234"/>
      <c r="H53" s="234"/>
      <c r="I53" s="234"/>
      <c r="J53" s="234"/>
      <c r="K53" s="234"/>
      <c r="L53" s="234"/>
      <c r="M53" s="234"/>
      <c r="N53" s="234"/>
      <c r="O53" s="234"/>
      <c r="P53" s="234"/>
      <c r="Q53" s="234"/>
      <c r="R53" s="54"/>
    </row>
    <row r="54" spans="1:18" ht="12.75" customHeight="1"/>
    <row r="55" spans="1:18">
      <c r="A55" s="235"/>
      <c r="B55" s="235"/>
      <c r="C55" s="235"/>
      <c r="D55" s="235"/>
      <c r="E55" s="235"/>
      <c r="F55" s="235"/>
      <c r="G55" s="235"/>
      <c r="H55" s="235"/>
      <c r="I55" s="235"/>
      <c r="J55" s="235"/>
      <c r="K55" s="235"/>
      <c r="L55" s="235"/>
      <c r="M55" s="235"/>
      <c r="N55" s="235"/>
      <c r="O55" s="235"/>
      <c r="P55" s="235"/>
      <c r="Q55" s="235"/>
    </row>
  </sheetData>
  <mergeCells count="30">
    <mergeCell ref="A4:Q4"/>
    <mergeCell ref="A6:E6"/>
    <mergeCell ref="F6:Q6"/>
    <mergeCell ref="C48:K48"/>
    <mergeCell ref="L48:M49"/>
    <mergeCell ref="C49:E49"/>
    <mergeCell ref="F49:K49"/>
    <mergeCell ref="N48:P49"/>
    <mergeCell ref="A8:Q8"/>
    <mergeCell ref="B10:P38"/>
    <mergeCell ref="D42:H42"/>
    <mergeCell ref="G43:J43"/>
    <mergeCell ref="D44:H44"/>
    <mergeCell ref="L42:P42"/>
    <mergeCell ref="A46:P46"/>
    <mergeCell ref="A40:P40"/>
    <mergeCell ref="A53:Q53"/>
    <mergeCell ref="A55:Q55"/>
    <mergeCell ref="C52:E52"/>
    <mergeCell ref="F52:K52"/>
    <mergeCell ref="L52:M52"/>
    <mergeCell ref="N52:P52"/>
    <mergeCell ref="N50:P50"/>
    <mergeCell ref="N51:P51"/>
    <mergeCell ref="C51:E51"/>
    <mergeCell ref="F51:K51"/>
    <mergeCell ref="L51:M51"/>
    <mergeCell ref="C50:E50"/>
    <mergeCell ref="F50:K50"/>
    <mergeCell ref="L50:M50"/>
  </mergeCells>
  <hyperlinks>
    <hyperlink ref="S2" location="ÍNDICE!A1" display="Voltar ao Índice"/>
  </hyperlinks>
  <printOptions horizontalCentered="1"/>
  <pageMargins left="0.23622047244094491" right="0.23622047244094491" top="0.35433070866141736" bottom="0.55118110236220474" header="0.31496062992125984" footer="0.31496062992125984"/>
  <pageSetup paperSize="9" fitToHeight="0" orientation="portrait" r:id="rId1"/>
  <headerFooter>
    <oddFooter>&amp;R&amp;"Trebuchet MS,Normal"&amp;8Pág.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586"/>
  <sheetViews>
    <sheetView showGridLines="0" topLeftCell="A43" workbookViewId="0">
      <selection activeCell="R2" sqref="R2"/>
    </sheetView>
  </sheetViews>
  <sheetFormatPr defaultColWidth="10.6640625" defaultRowHeight="13.8"/>
  <cols>
    <col min="1" max="1" width="1.33203125" style="31" customWidth="1"/>
    <col min="2" max="27" width="3.88671875" style="26" customWidth="1"/>
    <col min="28" max="28" width="1.33203125" style="26" customWidth="1"/>
    <col min="29" max="29" width="5.88671875" style="26" customWidth="1"/>
    <col min="30" max="16384" width="10.6640625" style="26"/>
  </cols>
  <sheetData>
    <row r="1" spans="1:30" s="15" customFormat="1" ht="18" customHeight="1"/>
    <row r="2" spans="1:30" s="15" customFormat="1" ht="18" customHeight="1">
      <c r="AD2" s="40" t="s">
        <v>37</v>
      </c>
    </row>
    <row r="3" spans="1:30" s="15" customFormat="1" ht="18" customHeight="1">
      <c r="B3" s="20"/>
      <c r="C3" s="20"/>
      <c r="D3" s="20"/>
      <c r="E3" s="20"/>
      <c r="F3" s="20"/>
      <c r="G3" s="20"/>
      <c r="H3" s="20"/>
      <c r="I3" s="20"/>
      <c r="J3" s="20"/>
      <c r="K3" s="20"/>
      <c r="L3" s="20"/>
      <c r="M3" s="20"/>
      <c r="N3" s="20"/>
      <c r="O3" s="20"/>
      <c r="P3" s="20"/>
      <c r="Q3" s="20"/>
    </row>
    <row r="4" spans="1:30" s="15" customFormat="1" ht="18" customHeight="1">
      <c r="A4" s="197" t="s">
        <v>35</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row>
    <row r="5" spans="1:30" s="15" customFormat="1" ht="13.5" customHeight="1">
      <c r="B5" s="21"/>
      <c r="C5" s="22"/>
      <c r="D5" s="22"/>
      <c r="E5" s="22"/>
      <c r="F5" s="22"/>
      <c r="G5" s="22"/>
      <c r="H5" s="22"/>
      <c r="I5" s="22"/>
      <c r="J5" s="22"/>
      <c r="K5" s="22"/>
      <c r="L5" s="22"/>
      <c r="M5" s="22"/>
      <c r="N5" s="22"/>
      <c r="O5" s="22"/>
      <c r="P5" s="22"/>
    </row>
    <row r="6" spans="1:30" s="15" customFormat="1" ht="24" customHeight="1">
      <c r="A6" s="34"/>
      <c r="B6" s="251" t="s">
        <v>41</v>
      </c>
      <c r="C6" s="251"/>
      <c r="D6" s="251"/>
      <c r="E6" s="251"/>
      <c r="F6" s="252"/>
      <c r="G6" s="199">
        <f>Ponto_1_Sintese!$C$14</f>
        <v>0</v>
      </c>
      <c r="H6" s="200"/>
      <c r="I6" s="200"/>
      <c r="J6" s="200"/>
      <c r="K6" s="200"/>
      <c r="L6" s="200"/>
      <c r="M6" s="200"/>
      <c r="N6" s="200"/>
      <c r="O6" s="200"/>
      <c r="P6" s="200"/>
      <c r="Q6" s="200"/>
      <c r="R6" s="200"/>
      <c r="S6" s="200"/>
      <c r="T6" s="200"/>
      <c r="U6" s="200"/>
      <c r="V6" s="200"/>
      <c r="W6" s="200"/>
      <c r="X6" s="200"/>
      <c r="Y6" s="200"/>
      <c r="Z6" s="200"/>
      <c r="AA6" s="200"/>
      <c r="AB6" s="201"/>
    </row>
    <row r="7" spans="1:30" s="15" customFormat="1" ht="13.5" customHeight="1">
      <c r="B7" s="21"/>
      <c r="C7" s="22"/>
      <c r="D7" s="22"/>
      <c r="E7" s="22"/>
      <c r="F7" s="22"/>
      <c r="G7" s="22"/>
      <c r="H7" s="22"/>
      <c r="I7" s="22"/>
      <c r="J7" s="22"/>
      <c r="K7" s="22"/>
      <c r="L7" s="22"/>
      <c r="M7" s="22"/>
      <c r="N7" s="22"/>
      <c r="O7" s="22"/>
      <c r="P7" s="22"/>
    </row>
    <row r="8" spans="1:30" s="15" customFormat="1" ht="14.4">
      <c r="A8" s="198" t="s">
        <v>53</v>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row>
    <row r="9" spans="1:30" s="15" customFormat="1" ht="9.75" customHeight="1">
      <c r="B9" s="21"/>
      <c r="C9" s="22"/>
      <c r="D9" s="22"/>
      <c r="E9" s="22"/>
      <c r="F9" s="22"/>
      <c r="G9" s="22"/>
      <c r="H9" s="22"/>
      <c r="I9" s="22"/>
      <c r="J9" s="22"/>
      <c r="K9" s="22"/>
      <c r="L9" s="22"/>
      <c r="M9" s="22"/>
      <c r="N9" s="22"/>
      <c r="O9" s="22"/>
      <c r="P9" s="22"/>
    </row>
    <row r="10" spans="1:30" s="15" customFormat="1" ht="36.75" customHeight="1">
      <c r="C10" s="254" t="s">
        <v>54</v>
      </c>
      <c r="D10" s="254"/>
      <c r="E10" s="254"/>
      <c r="F10" s="254"/>
      <c r="G10" s="254"/>
      <c r="H10" s="254"/>
      <c r="I10" s="254"/>
      <c r="J10" s="254"/>
      <c r="K10" s="254"/>
      <c r="L10" s="254"/>
      <c r="M10" s="254"/>
      <c r="N10" s="254"/>
      <c r="O10" s="254"/>
      <c r="P10" s="254"/>
      <c r="Q10" s="254"/>
      <c r="R10" s="254"/>
      <c r="S10" s="254"/>
      <c r="T10" s="41"/>
      <c r="U10" s="41"/>
      <c r="V10" s="41"/>
      <c r="W10" s="41"/>
      <c r="X10" s="253" t="s">
        <v>42</v>
      </c>
      <c r="Y10" s="253"/>
      <c r="Z10" s="253"/>
      <c r="AA10" s="253"/>
    </row>
    <row r="11" spans="1:30" s="43" customFormat="1" ht="26.25" customHeight="1">
      <c r="C11" s="238" t="s">
        <v>188</v>
      </c>
      <c r="D11" s="239"/>
      <c r="E11" s="239"/>
      <c r="F11" s="239"/>
      <c r="G11" s="239"/>
      <c r="H11" s="239"/>
      <c r="I11" s="239"/>
      <c r="J11" s="239"/>
      <c r="K11" s="239"/>
      <c r="L11" s="239"/>
      <c r="M11" s="239"/>
      <c r="N11" s="239"/>
      <c r="O11" s="239"/>
      <c r="P11" s="239"/>
      <c r="Q11" s="239"/>
      <c r="R11" s="239"/>
      <c r="S11" s="239"/>
      <c r="T11" s="239"/>
      <c r="U11" s="239"/>
      <c r="V11" s="240"/>
      <c r="X11" s="248"/>
      <c r="Y11" s="249"/>
      <c r="Z11" s="249"/>
      <c r="AA11" s="250"/>
    </row>
    <row r="12" spans="1:30" s="42" customFormat="1" ht="3.75" customHeight="1">
      <c r="X12" s="78"/>
      <c r="Y12" s="78"/>
      <c r="Z12" s="78"/>
      <c r="AA12" s="78"/>
    </row>
    <row r="13" spans="1:30" s="43" customFormat="1" ht="37.5" customHeight="1">
      <c r="C13" s="238" t="s">
        <v>189</v>
      </c>
      <c r="D13" s="239"/>
      <c r="E13" s="239"/>
      <c r="F13" s="239"/>
      <c r="G13" s="239"/>
      <c r="H13" s="239"/>
      <c r="I13" s="239"/>
      <c r="J13" s="239"/>
      <c r="K13" s="239"/>
      <c r="L13" s="239"/>
      <c r="M13" s="239"/>
      <c r="N13" s="239"/>
      <c r="O13" s="239"/>
      <c r="P13" s="239"/>
      <c r="Q13" s="239"/>
      <c r="R13" s="239"/>
      <c r="S13" s="239"/>
      <c r="T13" s="239"/>
      <c r="U13" s="239"/>
      <c r="V13" s="240"/>
      <c r="X13" s="248"/>
      <c r="Y13" s="249"/>
      <c r="Z13" s="249"/>
      <c r="AA13" s="250"/>
    </row>
    <row r="14" spans="1:30" s="42" customFormat="1" ht="3.75" customHeight="1">
      <c r="X14" s="78"/>
      <c r="Y14" s="78"/>
      <c r="Z14" s="78"/>
      <c r="AA14" s="78"/>
    </row>
    <row r="15" spans="1:30" s="43" customFormat="1" ht="36" customHeight="1">
      <c r="C15" s="238" t="s">
        <v>190</v>
      </c>
      <c r="D15" s="239"/>
      <c r="E15" s="239"/>
      <c r="F15" s="239"/>
      <c r="G15" s="239"/>
      <c r="H15" s="239"/>
      <c r="I15" s="239"/>
      <c r="J15" s="239"/>
      <c r="K15" s="239"/>
      <c r="L15" s="239"/>
      <c r="M15" s="239"/>
      <c r="N15" s="239"/>
      <c r="O15" s="239"/>
      <c r="P15" s="239"/>
      <c r="Q15" s="239"/>
      <c r="R15" s="239"/>
      <c r="S15" s="239"/>
      <c r="T15" s="239"/>
      <c r="U15" s="239"/>
      <c r="V15" s="240"/>
      <c r="X15" s="248"/>
      <c r="Y15" s="249"/>
      <c r="Z15" s="249"/>
      <c r="AA15" s="250"/>
    </row>
    <row r="16" spans="1:30" s="42" customFormat="1" ht="3.75" customHeight="1">
      <c r="X16" s="78"/>
      <c r="Y16" s="78"/>
      <c r="Z16" s="78"/>
      <c r="AA16" s="78"/>
    </row>
    <row r="17" spans="3:27" s="43" customFormat="1" ht="39.75" customHeight="1">
      <c r="C17" s="238" t="s">
        <v>191</v>
      </c>
      <c r="D17" s="239"/>
      <c r="E17" s="239"/>
      <c r="F17" s="239"/>
      <c r="G17" s="239"/>
      <c r="H17" s="239"/>
      <c r="I17" s="239"/>
      <c r="J17" s="239"/>
      <c r="K17" s="239"/>
      <c r="L17" s="239"/>
      <c r="M17" s="239"/>
      <c r="N17" s="239"/>
      <c r="O17" s="239"/>
      <c r="P17" s="239"/>
      <c r="Q17" s="239"/>
      <c r="R17" s="239"/>
      <c r="S17" s="239"/>
      <c r="T17" s="239"/>
      <c r="U17" s="239"/>
      <c r="V17" s="240"/>
      <c r="X17" s="248"/>
      <c r="Y17" s="249"/>
      <c r="Z17" s="249"/>
      <c r="AA17" s="250"/>
    </row>
    <row r="18" spans="3:27" s="42" customFormat="1" ht="3.75" customHeight="1"/>
    <row r="19" spans="3:27" s="43" customFormat="1" ht="35.25" customHeight="1">
      <c r="C19" s="238" t="s">
        <v>192</v>
      </c>
      <c r="D19" s="239"/>
      <c r="E19" s="239"/>
      <c r="F19" s="239"/>
      <c r="G19" s="239"/>
      <c r="H19" s="239"/>
      <c r="I19" s="239"/>
      <c r="J19" s="239"/>
      <c r="K19" s="239"/>
      <c r="L19" s="239"/>
      <c r="M19" s="239"/>
      <c r="N19" s="239"/>
      <c r="O19" s="239"/>
      <c r="P19" s="239"/>
      <c r="Q19" s="239"/>
      <c r="R19" s="239"/>
      <c r="S19" s="239"/>
      <c r="T19" s="239"/>
      <c r="U19" s="239"/>
      <c r="V19" s="240"/>
      <c r="X19" s="248"/>
      <c r="Y19" s="249"/>
      <c r="Z19" s="249"/>
      <c r="AA19" s="250"/>
    </row>
    <row r="20" spans="3:27" s="42" customFormat="1" ht="3.75" customHeight="1">
      <c r="X20" s="78"/>
      <c r="Y20" s="78"/>
      <c r="Z20" s="78"/>
      <c r="AA20" s="78"/>
    </row>
    <row r="21" spans="3:27" s="43" customFormat="1" ht="38.25" customHeight="1">
      <c r="C21" s="238" t="s">
        <v>193</v>
      </c>
      <c r="D21" s="239"/>
      <c r="E21" s="239"/>
      <c r="F21" s="239"/>
      <c r="G21" s="239"/>
      <c r="H21" s="239"/>
      <c r="I21" s="239"/>
      <c r="J21" s="239"/>
      <c r="K21" s="239"/>
      <c r="L21" s="239"/>
      <c r="M21" s="239"/>
      <c r="N21" s="239"/>
      <c r="O21" s="239"/>
      <c r="P21" s="239"/>
      <c r="Q21" s="239"/>
      <c r="R21" s="239"/>
      <c r="S21" s="239"/>
      <c r="T21" s="239"/>
      <c r="U21" s="239"/>
      <c r="V21" s="240"/>
      <c r="X21" s="248"/>
      <c r="Y21" s="249"/>
      <c r="Z21" s="249"/>
      <c r="AA21" s="250"/>
    </row>
    <row r="22" spans="3:27" s="42" customFormat="1" ht="3.75" customHeight="1">
      <c r="X22" s="78"/>
      <c r="Y22" s="78"/>
      <c r="Z22" s="78"/>
      <c r="AA22" s="78"/>
    </row>
    <row r="23" spans="3:27" s="43" customFormat="1" ht="18.75" customHeight="1">
      <c r="C23" s="238" t="s">
        <v>194</v>
      </c>
      <c r="D23" s="239"/>
      <c r="E23" s="239"/>
      <c r="F23" s="239"/>
      <c r="G23" s="239"/>
      <c r="H23" s="239"/>
      <c r="I23" s="239"/>
      <c r="J23" s="239"/>
      <c r="K23" s="239"/>
      <c r="L23" s="239"/>
      <c r="M23" s="239"/>
      <c r="N23" s="239"/>
      <c r="O23" s="239"/>
      <c r="P23" s="239"/>
      <c r="Q23" s="239"/>
      <c r="R23" s="239"/>
      <c r="S23" s="239"/>
      <c r="T23" s="239"/>
      <c r="U23" s="239"/>
      <c r="V23" s="240"/>
      <c r="X23" s="248"/>
      <c r="Y23" s="249"/>
      <c r="Z23" s="249"/>
      <c r="AA23" s="250"/>
    </row>
    <row r="24" spans="3:27" s="42" customFormat="1" ht="3.75" customHeight="1">
      <c r="X24" s="78"/>
      <c r="Y24" s="78"/>
      <c r="Z24" s="78"/>
      <c r="AA24" s="78"/>
    </row>
    <row r="25" spans="3:27" s="43" customFormat="1" ht="30" customHeight="1">
      <c r="C25" s="238" t="s">
        <v>195</v>
      </c>
      <c r="D25" s="239"/>
      <c r="E25" s="239"/>
      <c r="F25" s="239"/>
      <c r="G25" s="239"/>
      <c r="H25" s="239"/>
      <c r="I25" s="239"/>
      <c r="J25" s="239"/>
      <c r="K25" s="239"/>
      <c r="L25" s="239"/>
      <c r="M25" s="239"/>
      <c r="N25" s="239"/>
      <c r="O25" s="239"/>
      <c r="P25" s="239"/>
      <c r="Q25" s="239"/>
      <c r="R25" s="239"/>
      <c r="S25" s="239"/>
      <c r="T25" s="239"/>
      <c r="U25" s="239"/>
      <c r="V25" s="240"/>
      <c r="X25" s="248"/>
      <c r="Y25" s="249"/>
      <c r="Z25" s="249"/>
      <c r="AA25" s="250"/>
    </row>
    <row r="26" spans="3:27" s="42" customFormat="1" ht="3.75" customHeight="1">
      <c r="X26" s="78"/>
      <c r="Y26" s="78"/>
      <c r="Z26" s="78"/>
      <c r="AA26" s="78"/>
    </row>
    <row r="27" spans="3:27" s="43" customFormat="1" ht="38.25" customHeight="1">
      <c r="C27" s="238" t="s">
        <v>196</v>
      </c>
      <c r="D27" s="239"/>
      <c r="E27" s="239"/>
      <c r="F27" s="239"/>
      <c r="G27" s="239"/>
      <c r="H27" s="239"/>
      <c r="I27" s="239"/>
      <c r="J27" s="239"/>
      <c r="K27" s="239"/>
      <c r="L27" s="239"/>
      <c r="M27" s="239"/>
      <c r="N27" s="239"/>
      <c r="O27" s="239"/>
      <c r="P27" s="239"/>
      <c r="Q27" s="239"/>
      <c r="R27" s="239"/>
      <c r="S27" s="239"/>
      <c r="T27" s="239"/>
      <c r="U27" s="239"/>
      <c r="V27" s="240"/>
      <c r="X27" s="248"/>
      <c r="Y27" s="249"/>
      <c r="Z27" s="249"/>
      <c r="AA27" s="250"/>
    </row>
    <row r="28" spans="3:27" s="42" customFormat="1" ht="3.75" customHeight="1">
      <c r="X28" s="78"/>
      <c r="Y28" s="78"/>
      <c r="Z28" s="78"/>
      <c r="AA28" s="78"/>
    </row>
    <row r="29" spans="3:27" s="15" customFormat="1" ht="36.75" customHeight="1">
      <c r="C29" s="254" t="s">
        <v>55</v>
      </c>
      <c r="D29" s="254"/>
      <c r="E29" s="254"/>
      <c r="F29" s="254"/>
      <c r="G29" s="254"/>
      <c r="H29" s="254"/>
      <c r="I29" s="254"/>
      <c r="J29" s="254"/>
      <c r="K29" s="254"/>
      <c r="L29" s="254"/>
      <c r="M29" s="254"/>
      <c r="N29" s="254"/>
      <c r="O29" s="254"/>
      <c r="P29" s="254"/>
      <c r="Q29" s="254"/>
      <c r="R29" s="254"/>
      <c r="S29" s="254"/>
      <c r="T29" s="41"/>
      <c r="U29" s="41"/>
      <c r="V29" s="41"/>
      <c r="W29" s="41"/>
      <c r="X29" s="253" t="s">
        <v>33</v>
      </c>
      <c r="Y29" s="253"/>
      <c r="Z29" s="253"/>
      <c r="AA29" s="253"/>
    </row>
    <row r="30" spans="3:27" s="43" customFormat="1" ht="32.25" customHeight="1">
      <c r="C30" s="238" t="s">
        <v>198</v>
      </c>
      <c r="D30" s="239"/>
      <c r="E30" s="239"/>
      <c r="F30" s="239"/>
      <c r="G30" s="239"/>
      <c r="H30" s="239"/>
      <c r="I30" s="239"/>
      <c r="J30" s="239"/>
      <c r="K30" s="239"/>
      <c r="L30" s="239"/>
      <c r="M30" s="239"/>
      <c r="N30" s="239"/>
      <c r="O30" s="239"/>
      <c r="P30" s="239"/>
      <c r="Q30" s="239"/>
      <c r="R30" s="239"/>
      <c r="S30" s="239"/>
      <c r="T30" s="239"/>
      <c r="U30" s="239"/>
      <c r="V30" s="240"/>
      <c r="X30" s="248"/>
      <c r="Y30" s="249"/>
      <c r="Z30" s="249"/>
      <c r="AA30" s="250"/>
    </row>
    <row r="31" spans="3:27" s="42" customFormat="1" ht="4.5" customHeight="1">
      <c r="X31" s="79"/>
      <c r="Y31" s="79"/>
      <c r="Z31" s="79"/>
      <c r="AA31" s="79"/>
    </row>
    <row r="32" spans="3:27" s="43" customFormat="1" ht="32.25" customHeight="1">
      <c r="C32" s="238" t="s">
        <v>199</v>
      </c>
      <c r="D32" s="239"/>
      <c r="E32" s="239"/>
      <c r="F32" s="239"/>
      <c r="G32" s="239"/>
      <c r="H32" s="239"/>
      <c r="I32" s="239"/>
      <c r="J32" s="239"/>
      <c r="K32" s="239"/>
      <c r="L32" s="239"/>
      <c r="M32" s="239"/>
      <c r="N32" s="239"/>
      <c r="O32" s="239"/>
      <c r="P32" s="239"/>
      <c r="Q32" s="239"/>
      <c r="R32" s="239"/>
      <c r="S32" s="239"/>
      <c r="T32" s="239"/>
      <c r="U32" s="239"/>
      <c r="V32" s="240"/>
      <c r="X32" s="248"/>
      <c r="Y32" s="249"/>
      <c r="Z32" s="249"/>
      <c r="AA32" s="250"/>
    </row>
    <row r="33" spans="3:27" s="42" customFormat="1" ht="6" customHeight="1">
      <c r="X33" s="79"/>
      <c r="Y33" s="79"/>
      <c r="Z33" s="79"/>
      <c r="AA33" s="79"/>
    </row>
    <row r="34" spans="3:27" s="43" customFormat="1" ht="32.25" customHeight="1">
      <c r="C34" s="238" t="s">
        <v>203</v>
      </c>
      <c r="D34" s="239"/>
      <c r="E34" s="239"/>
      <c r="F34" s="239"/>
      <c r="G34" s="239"/>
      <c r="H34" s="239"/>
      <c r="I34" s="239"/>
      <c r="J34" s="239"/>
      <c r="K34" s="239"/>
      <c r="L34" s="239"/>
      <c r="M34" s="239"/>
      <c r="N34" s="239"/>
      <c r="O34" s="239"/>
      <c r="P34" s="239"/>
      <c r="Q34" s="239"/>
      <c r="R34" s="239"/>
      <c r="S34" s="239"/>
      <c r="T34" s="239"/>
      <c r="U34" s="239"/>
      <c r="V34" s="240"/>
      <c r="X34" s="248"/>
      <c r="Y34" s="249"/>
      <c r="Z34" s="249"/>
      <c r="AA34" s="250"/>
    </row>
    <row r="35" spans="3:27" s="42" customFormat="1" ht="6" customHeight="1">
      <c r="X35" s="79"/>
      <c r="Y35" s="79"/>
      <c r="Z35" s="79"/>
      <c r="AA35" s="79"/>
    </row>
    <row r="36" spans="3:27" s="43" customFormat="1" ht="32.25" customHeight="1">
      <c r="C36" s="238" t="s">
        <v>204</v>
      </c>
      <c r="D36" s="239"/>
      <c r="E36" s="239"/>
      <c r="F36" s="239"/>
      <c r="G36" s="239"/>
      <c r="H36" s="239"/>
      <c r="I36" s="239"/>
      <c r="J36" s="239"/>
      <c r="K36" s="239"/>
      <c r="L36" s="239"/>
      <c r="M36" s="239"/>
      <c r="N36" s="239"/>
      <c r="O36" s="239"/>
      <c r="P36" s="239"/>
      <c r="Q36" s="239"/>
      <c r="R36" s="239"/>
      <c r="S36" s="239"/>
      <c r="T36" s="239"/>
      <c r="U36" s="239"/>
      <c r="V36" s="240"/>
      <c r="X36" s="248"/>
      <c r="Y36" s="249"/>
      <c r="Z36" s="249"/>
      <c r="AA36" s="250"/>
    </row>
    <row r="37" spans="3:27" s="42" customFormat="1" ht="5.25" customHeight="1">
      <c r="X37" s="79"/>
      <c r="Y37" s="79"/>
      <c r="Z37" s="79"/>
      <c r="AA37" s="79"/>
    </row>
    <row r="38" spans="3:27" s="43" customFormat="1" ht="32.25" customHeight="1">
      <c r="C38" s="238" t="s">
        <v>205</v>
      </c>
      <c r="D38" s="239"/>
      <c r="E38" s="239"/>
      <c r="F38" s="239"/>
      <c r="G38" s="239"/>
      <c r="H38" s="239"/>
      <c r="I38" s="239"/>
      <c r="J38" s="239"/>
      <c r="K38" s="239"/>
      <c r="L38" s="239"/>
      <c r="M38" s="239"/>
      <c r="N38" s="239"/>
      <c r="O38" s="239"/>
      <c r="P38" s="239"/>
      <c r="Q38" s="239"/>
      <c r="R38" s="239"/>
      <c r="S38" s="239"/>
      <c r="T38" s="239"/>
      <c r="U38" s="239"/>
      <c r="V38" s="240"/>
      <c r="X38" s="248"/>
      <c r="Y38" s="249"/>
      <c r="Z38" s="249"/>
      <c r="AA38" s="250"/>
    </row>
    <row r="39" spans="3:27" s="42" customFormat="1" ht="4.5" customHeight="1">
      <c r="X39" s="79"/>
      <c r="Y39" s="79"/>
      <c r="Z39" s="79"/>
      <c r="AA39" s="79"/>
    </row>
    <row r="40" spans="3:27" s="43" customFormat="1" ht="32.25" customHeight="1">
      <c r="C40" s="238" t="s">
        <v>197</v>
      </c>
      <c r="D40" s="239"/>
      <c r="E40" s="239"/>
      <c r="F40" s="239"/>
      <c r="G40" s="239"/>
      <c r="H40" s="239"/>
      <c r="I40" s="239"/>
      <c r="J40" s="239"/>
      <c r="K40" s="239"/>
      <c r="L40" s="239"/>
      <c r="M40" s="239"/>
      <c r="N40" s="239"/>
      <c r="O40" s="239"/>
      <c r="P40" s="239"/>
      <c r="Q40" s="239"/>
      <c r="R40" s="239"/>
      <c r="S40" s="239"/>
      <c r="T40" s="239"/>
      <c r="U40" s="239"/>
      <c r="V40" s="240"/>
      <c r="X40" s="248"/>
      <c r="Y40" s="249"/>
      <c r="Z40" s="249"/>
      <c r="AA40" s="250"/>
    </row>
    <row r="41" spans="3:27" s="42" customFormat="1" ht="5.25" customHeight="1">
      <c r="X41" s="79"/>
      <c r="Y41" s="79"/>
      <c r="Z41" s="79"/>
      <c r="AA41" s="79"/>
    </row>
    <row r="42" spans="3:27" s="43" customFormat="1" ht="32.25" customHeight="1">
      <c r="C42" s="238" t="s">
        <v>206</v>
      </c>
      <c r="D42" s="239"/>
      <c r="E42" s="239"/>
      <c r="F42" s="239"/>
      <c r="G42" s="239"/>
      <c r="H42" s="239"/>
      <c r="I42" s="239"/>
      <c r="J42" s="239"/>
      <c r="K42" s="239"/>
      <c r="L42" s="239"/>
      <c r="M42" s="239"/>
      <c r="N42" s="239"/>
      <c r="O42" s="239"/>
      <c r="P42" s="239"/>
      <c r="Q42" s="239"/>
      <c r="R42" s="239"/>
      <c r="S42" s="239"/>
      <c r="T42" s="239"/>
      <c r="U42" s="239"/>
      <c r="V42" s="240"/>
      <c r="X42" s="248"/>
      <c r="Y42" s="249"/>
      <c r="Z42" s="249"/>
      <c r="AA42" s="250"/>
    </row>
    <row r="43" spans="3:27" s="42" customFormat="1" ht="5.25" customHeight="1">
      <c r="X43" s="79"/>
      <c r="Y43" s="79"/>
      <c r="Z43" s="79"/>
      <c r="AA43" s="79"/>
    </row>
    <row r="44" spans="3:27" s="43" customFormat="1" ht="32.25" customHeight="1">
      <c r="C44" s="238" t="s">
        <v>207</v>
      </c>
      <c r="D44" s="239"/>
      <c r="E44" s="239"/>
      <c r="F44" s="239"/>
      <c r="G44" s="239"/>
      <c r="H44" s="239"/>
      <c r="I44" s="239"/>
      <c r="J44" s="239"/>
      <c r="K44" s="239"/>
      <c r="L44" s="239"/>
      <c r="M44" s="239"/>
      <c r="N44" s="239"/>
      <c r="O44" s="239"/>
      <c r="P44" s="239"/>
      <c r="Q44" s="239"/>
      <c r="R44" s="239"/>
      <c r="S44" s="239"/>
      <c r="T44" s="239"/>
      <c r="U44" s="239"/>
      <c r="V44" s="240"/>
      <c r="X44" s="248"/>
      <c r="Y44" s="249"/>
      <c r="Z44" s="249"/>
      <c r="AA44" s="250"/>
    </row>
    <row r="45" spans="3:27" s="42" customFormat="1" ht="5.25" customHeight="1">
      <c r="X45" s="79"/>
      <c r="Y45" s="79"/>
      <c r="Z45" s="79"/>
      <c r="AA45" s="79"/>
    </row>
    <row r="46" spans="3:27" s="43" customFormat="1" ht="32.25" customHeight="1">
      <c r="C46" s="238" t="s">
        <v>208</v>
      </c>
      <c r="D46" s="239"/>
      <c r="E46" s="239"/>
      <c r="F46" s="239"/>
      <c r="G46" s="239"/>
      <c r="H46" s="239"/>
      <c r="I46" s="239"/>
      <c r="J46" s="239"/>
      <c r="K46" s="239"/>
      <c r="L46" s="239"/>
      <c r="M46" s="239"/>
      <c r="N46" s="239"/>
      <c r="O46" s="239"/>
      <c r="P46" s="239"/>
      <c r="Q46" s="239"/>
      <c r="R46" s="239"/>
      <c r="S46" s="239"/>
      <c r="T46" s="239"/>
      <c r="U46" s="239"/>
      <c r="V46" s="240"/>
      <c r="X46" s="248"/>
      <c r="Y46" s="249"/>
      <c r="Z46" s="249"/>
      <c r="AA46" s="250"/>
    </row>
    <row r="47" spans="3:27" s="42" customFormat="1" ht="4.5" customHeight="1">
      <c r="X47" s="79"/>
      <c r="Y47" s="79"/>
      <c r="Z47" s="79"/>
      <c r="AA47" s="79"/>
    </row>
    <row r="48" spans="3:27" s="43" customFormat="1" ht="32.25" customHeight="1">
      <c r="C48" s="238" t="s">
        <v>200</v>
      </c>
      <c r="D48" s="239"/>
      <c r="E48" s="239"/>
      <c r="F48" s="239"/>
      <c r="G48" s="239"/>
      <c r="H48" s="239"/>
      <c r="I48" s="239"/>
      <c r="J48" s="239"/>
      <c r="K48" s="239"/>
      <c r="L48" s="239"/>
      <c r="M48" s="239"/>
      <c r="N48" s="239"/>
      <c r="O48" s="239"/>
      <c r="P48" s="239"/>
      <c r="Q48" s="239"/>
      <c r="R48" s="239"/>
      <c r="S48" s="239"/>
      <c r="T48" s="239"/>
      <c r="U48" s="239"/>
      <c r="V48" s="240"/>
      <c r="X48" s="248"/>
      <c r="Y48" s="249"/>
      <c r="Z48" s="249"/>
      <c r="AA48" s="250"/>
    </row>
    <row r="49" spans="1:27" s="42" customFormat="1" ht="5.25" customHeight="1">
      <c r="X49" s="79"/>
      <c r="Y49" s="79"/>
      <c r="Z49" s="79"/>
      <c r="AA49" s="79"/>
    </row>
    <row r="50" spans="1:27" s="43" customFormat="1" ht="32.25" customHeight="1">
      <c r="C50" s="238" t="s">
        <v>201</v>
      </c>
      <c r="D50" s="239"/>
      <c r="E50" s="239"/>
      <c r="F50" s="239"/>
      <c r="G50" s="239"/>
      <c r="H50" s="239"/>
      <c r="I50" s="239"/>
      <c r="J50" s="239"/>
      <c r="K50" s="239"/>
      <c r="L50" s="239"/>
      <c r="M50" s="239"/>
      <c r="N50" s="239"/>
      <c r="O50" s="239"/>
      <c r="P50" s="239"/>
      <c r="Q50" s="239"/>
      <c r="R50" s="239"/>
      <c r="S50" s="239"/>
      <c r="T50" s="239"/>
      <c r="U50" s="239"/>
      <c r="V50" s="240"/>
      <c r="X50" s="248"/>
      <c r="Y50" s="249"/>
      <c r="Z50" s="249"/>
      <c r="AA50" s="250"/>
    </row>
    <row r="51" spans="1:27" s="42" customFormat="1" ht="5.25" customHeight="1">
      <c r="X51" s="79"/>
      <c r="Y51" s="79"/>
      <c r="Z51" s="79"/>
      <c r="AA51" s="79"/>
    </row>
    <row r="52" spans="1:27" s="23" customFormat="1" ht="30" customHeight="1">
      <c r="C52" s="23" t="s">
        <v>202</v>
      </c>
      <c r="X52" s="247">
        <f>X30+X32+X36+X38+X40+X42+X44+X46+X48+X50</f>
        <v>0</v>
      </c>
      <c r="Y52" s="247"/>
      <c r="Z52" s="247"/>
      <c r="AA52" s="247"/>
    </row>
    <row r="53" spans="1:27">
      <c r="A53" s="26"/>
    </row>
    <row r="54" spans="1:27">
      <c r="A54" s="26"/>
    </row>
    <row r="55" spans="1:27">
      <c r="A55" s="26"/>
    </row>
    <row r="56" spans="1:27">
      <c r="A56" s="26"/>
    </row>
    <row r="57" spans="1:27">
      <c r="A57" s="26"/>
    </row>
    <row r="58" spans="1:27">
      <c r="A58" s="26"/>
    </row>
    <row r="59" spans="1:27">
      <c r="A59" s="26"/>
    </row>
    <row r="60" spans="1:27">
      <c r="A60" s="26"/>
    </row>
    <row r="61" spans="1:27">
      <c r="A61" s="26"/>
    </row>
    <row r="62" spans="1:27">
      <c r="A62" s="26"/>
    </row>
    <row r="63" spans="1:27">
      <c r="A63" s="26"/>
    </row>
    <row r="64" spans="1:27">
      <c r="A64" s="26"/>
    </row>
    <row r="65" spans="1:1">
      <c r="A65" s="26"/>
    </row>
    <row r="66" spans="1:1">
      <c r="A66" s="26"/>
    </row>
    <row r="67" spans="1:1">
      <c r="A67" s="26"/>
    </row>
    <row r="68" spans="1:1">
      <c r="A68" s="26"/>
    </row>
    <row r="69" spans="1:1">
      <c r="A69" s="26"/>
    </row>
    <row r="70" spans="1:1">
      <c r="A70" s="26"/>
    </row>
    <row r="71" spans="1:1">
      <c r="A71" s="26"/>
    </row>
    <row r="72" spans="1:1">
      <c r="A72" s="26"/>
    </row>
    <row r="73" spans="1:1">
      <c r="A73" s="26"/>
    </row>
    <row r="74" spans="1:1">
      <c r="A74" s="26"/>
    </row>
    <row r="75" spans="1:1">
      <c r="A75" s="26"/>
    </row>
    <row r="76" spans="1:1">
      <c r="A76" s="26"/>
    </row>
    <row r="77" spans="1:1">
      <c r="A77" s="26"/>
    </row>
    <row r="78" spans="1:1">
      <c r="A78" s="26"/>
    </row>
    <row r="79" spans="1:1">
      <c r="A79" s="26"/>
    </row>
    <row r="80" spans="1:1">
      <c r="A80" s="26"/>
    </row>
    <row r="81" spans="1:1">
      <c r="A81" s="26"/>
    </row>
    <row r="82" spans="1:1">
      <c r="A82" s="26"/>
    </row>
    <row r="83" spans="1:1">
      <c r="A83" s="26"/>
    </row>
    <row r="84" spans="1:1">
      <c r="A84" s="26"/>
    </row>
    <row r="85" spans="1:1">
      <c r="A85" s="26"/>
    </row>
    <row r="86" spans="1:1">
      <c r="A86" s="26"/>
    </row>
    <row r="87" spans="1:1">
      <c r="A87" s="26"/>
    </row>
    <row r="88" spans="1:1">
      <c r="A88" s="26"/>
    </row>
    <row r="89" spans="1:1">
      <c r="A89" s="26"/>
    </row>
    <row r="90" spans="1:1">
      <c r="A90" s="26"/>
    </row>
    <row r="91" spans="1:1">
      <c r="A91" s="26"/>
    </row>
    <row r="92" spans="1:1">
      <c r="A92" s="26"/>
    </row>
    <row r="93" spans="1:1">
      <c r="A93" s="26"/>
    </row>
    <row r="94" spans="1:1">
      <c r="A94" s="26"/>
    </row>
    <row r="95" spans="1:1">
      <c r="A95" s="26"/>
    </row>
    <row r="96" spans="1:1">
      <c r="A96" s="26"/>
    </row>
    <row r="97" spans="1:1">
      <c r="A97" s="26"/>
    </row>
    <row r="98" spans="1:1">
      <c r="A98" s="26"/>
    </row>
    <row r="99" spans="1:1">
      <c r="A99" s="26"/>
    </row>
    <row r="100" spans="1:1">
      <c r="A100" s="26"/>
    </row>
    <row r="101" spans="1:1">
      <c r="A101" s="26"/>
    </row>
    <row r="102" spans="1:1">
      <c r="A102" s="26"/>
    </row>
    <row r="103" spans="1:1">
      <c r="A103" s="26"/>
    </row>
    <row r="104" spans="1:1">
      <c r="A104" s="26"/>
    </row>
    <row r="105" spans="1:1">
      <c r="A105" s="26"/>
    </row>
    <row r="106" spans="1:1">
      <c r="A106" s="26"/>
    </row>
    <row r="107" spans="1:1">
      <c r="A107" s="26"/>
    </row>
    <row r="108" spans="1:1">
      <c r="A108" s="26"/>
    </row>
    <row r="109" spans="1:1">
      <c r="A109" s="26"/>
    </row>
    <row r="110" spans="1:1">
      <c r="A110" s="26"/>
    </row>
    <row r="111" spans="1:1">
      <c r="A111" s="26"/>
    </row>
    <row r="112" spans="1:1">
      <c r="A112" s="26"/>
    </row>
    <row r="113" spans="1:1">
      <c r="A113" s="26"/>
    </row>
    <row r="114" spans="1:1">
      <c r="A114" s="26"/>
    </row>
    <row r="115" spans="1:1">
      <c r="A115" s="26"/>
    </row>
    <row r="116" spans="1:1">
      <c r="A116" s="26"/>
    </row>
    <row r="117" spans="1:1">
      <c r="A117" s="26"/>
    </row>
    <row r="118" spans="1:1">
      <c r="A118" s="26"/>
    </row>
    <row r="119" spans="1:1">
      <c r="A119" s="26"/>
    </row>
    <row r="120" spans="1:1">
      <c r="A120" s="26"/>
    </row>
    <row r="121" spans="1:1">
      <c r="A121" s="26"/>
    </row>
    <row r="122" spans="1:1">
      <c r="A122" s="26"/>
    </row>
    <row r="123" spans="1:1">
      <c r="A123" s="26"/>
    </row>
    <row r="124" spans="1:1">
      <c r="A124" s="26"/>
    </row>
    <row r="125" spans="1:1">
      <c r="A125" s="26"/>
    </row>
    <row r="126" spans="1:1">
      <c r="A126" s="26"/>
    </row>
    <row r="127" spans="1:1">
      <c r="A127" s="26"/>
    </row>
    <row r="128" spans="1:1">
      <c r="A128" s="26"/>
    </row>
    <row r="129" spans="1:1">
      <c r="A129" s="26"/>
    </row>
    <row r="130" spans="1:1">
      <c r="A130" s="26"/>
    </row>
    <row r="131" spans="1:1">
      <c r="A131" s="26"/>
    </row>
    <row r="132" spans="1:1">
      <c r="A132" s="26"/>
    </row>
    <row r="133" spans="1:1">
      <c r="A133" s="26"/>
    </row>
    <row r="134" spans="1:1">
      <c r="A134" s="26"/>
    </row>
    <row r="135" spans="1:1">
      <c r="A135" s="26"/>
    </row>
    <row r="136" spans="1:1">
      <c r="A136" s="26"/>
    </row>
    <row r="137" spans="1:1">
      <c r="A137" s="26"/>
    </row>
    <row r="138" spans="1:1">
      <c r="A138" s="26"/>
    </row>
    <row r="139" spans="1:1">
      <c r="A139" s="26"/>
    </row>
    <row r="140" spans="1:1">
      <c r="A140" s="26"/>
    </row>
    <row r="141" spans="1:1">
      <c r="A141" s="26"/>
    </row>
    <row r="142" spans="1:1">
      <c r="A142" s="26"/>
    </row>
    <row r="143" spans="1:1">
      <c r="A143" s="26"/>
    </row>
    <row r="144" spans="1:1">
      <c r="A144" s="26"/>
    </row>
    <row r="145" spans="1:1">
      <c r="A145" s="26"/>
    </row>
    <row r="146" spans="1:1">
      <c r="A146" s="26"/>
    </row>
    <row r="147" spans="1:1">
      <c r="A147" s="26"/>
    </row>
    <row r="148" spans="1:1">
      <c r="A148" s="26"/>
    </row>
    <row r="149" spans="1:1">
      <c r="A149" s="26"/>
    </row>
    <row r="150" spans="1:1">
      <c r="A150" s="26"/>
    </row>
    <row r="151" spans="1:1">
      <c r="A151" s="26"/>
    </row>
    <row r="152" spans="1:1">
      <c r="A152" s="26"/>
    </row>
    <row r="153" spans="1:1">
      <c r="A153" s="26"/>
    </row>
    <row r="154" spans="1:1">
      <c r="A154" s="26"/>
    </row>
    <row r="155" spans="1:1">
      <c r="A155" s="26"/>
    </row>
    <row r="156" spans="1:1">
      <c r="A156" s="26"/>
    </row>
    <row r="157" spans="1:1">
      <c r="A157" s="26"/>
    </row>
    <row r="158" spans="1:1">
      <c r="A158" s="26"/>
    </row>
    <row r="159" spans="1:1">
      <c r="A159" s="26"/>
    </row>
    <row r="160" spans="1:1">
      <c r="A160" s="26"/>
    </row>
    <row r="161" spans="1:1">
      <c r="A161" s="26"/>
    </row>
    <row r="162" spans="1:1">
      <c r="A162" s="26"/>
    </row>
    <row r="163" spans="1:1">
      <c r="A163" s="26"/>
    </row>
    <row r="164" spans="1:1">
      <c r="A164" s="26"/>
    </row>
    <row r="165" spans="1:1">
      <c r="A165" s="26"/>
    </row>
    <row r="166" spans="1:1">
      <c r="A166" s="26"/>
    </row>
    <row r="167" spans="1:1">
      <c r="A167" s="26"/>
    </row>
    <row r="168" spans="1:1">
      <c r="A168" s="26"/>
    </row>
    <row r="169" spans="1:1">
      <c r="A169" s="26"/>
    </row>
    <row r="170" spans="1:1">
      <c r="A170" s="26"/>
    </row>
    <row r="171" spans="1:1">
      <c r="A171" s="26"/>
    </row>
    <row r="172" spans="1:1">
      <c r="A172" s="26"/>
    </row>
    <row r="173" spans="1:1">
      <c r="A173" s="26"/>
    </row>
    <row r="174" spans="1:1">
      <c r="A174" s="26"/>
    </row>
    <row r="175" spans="1:1">
      <c r="A175" s="26"/>
    </row>
    <row r="176" spans="1:1">
      <c r="A176" s="26"/>
    </row>
    <row r="177" spans="1:1">
      <c r="A177" s="26"/>
    </row>
    <row r="178" spans="1:1">
      <c r="A178" s="26"/>
    </row>
    <row r="179" spans="1:1">
      <c r="A179" s="26"/>
    </row>
    <row r="180" spans="1:1">
      <c r="A180" s="26"/>
    </row>
    <row r="181" spans="1:1">
      <c r="A181" s="26"/>
    </row>
    <row r="182" spans="1:1">
      <c r="A182" s="26"/>
    </row>
    <row r="183" spans="1:1">
      <c r="A183" s="26"/>
    </row>
    <row r="184" spans="1:1">
      <c r="A184" s="26"/>
    </row>
    <row r="185" spans="1:1">
      <c r="A185" s="26"/>
    </row>
    <row r="186" spans="1:1">
      <c r="A186" s="26"/>
    </row>
    <row r="187" spans="1:1">
      <c r="A187" s="26"/>
    </row>
    <row r="188" spans="1:1">
      <c r="A188" s="26"/>
    </row>
    <row r="189" spans="1:1">
      <c r="A189" s="26"/>
    </row>
    <row r="190" spans="1:1">
      <c r="A190" s="26"/>
    </row>
    <row r="191" spans="1:1">
      <c r="A191" s="26"/>
    </row>
    <row r="192" spans="1:1">
      <c r="A192" s="26"/>
    </row>
    <row r="193" spans="1:1">
      <c r="A193" s="26"/>
    </row>
    <row r="194" spans="1:1">
      <c r="A194" s="26"/>
    </row>
    <row r="195" spans="1:1">
      <c r="A195" s="26"/>
    </row>
    <row r="196" spans="1:1">
      <c r="A196" s="26"/>
    </row>
    <row r="197" spans="1:1">
      <c r="A197" s="26"/>
    </row>
    <row r="198" spans="1:1">
      <c r="A198" s="26"/>
    </row>
    <row r="199" spans="1:1">
      <c r="A199" s="26"/>
    </row>
    <row r="200" spans="1:1">
      <c r="A200" s="26"/>
    </row>
    <row r="201" spans="1:1">
      <c r="A201" s="26"/>
    </row>
    <row r="202" spans="1:1">
      <c r="A202" s="26"/>
    </row>
    <row r="203" spans="1:1">
      <c r="A203" s="26"/>
    </row>
    <row r="204" spans="1:1">
      <c r="A204" s="26"/>
    </row>
    <row r="205" spans="1:1">
      <c r="A205" s="26"/>
    </row>
    <row r="206" spans="1:1">
      <c r="A206" s="26"/>
    </row>
    <row r="207" spans="1:1">
      <c r="A207" s="26"/>
    </row>
    <row r="208" spans="1:1">
      <c r="A208" s="26"/>
    </row>
    <row r="209" spans="1:1">
      <c r="A209" s="26"/>
    </row>
    <row r="210" spans="1:1">
      <c r="A210" s="26"/>
    </row>
    <row r="211" spans="1:1">
      <c r="A211" s="26"/>
    </row>
    <row r="212" spans="1:1">
      <c r="A212" s="26"/>
    </row>
    <row r="213" spans="1:1">
      <c r="A213" s="26"/>
    </row>
    <row r="214" spans="1:1">
      <c r="A214" s="26"/>
    </row>
    <row r="215" spans="1:1">
      <c r="A215" s="26"/>
    </row>
    <row r="216" spans="1:1">
      <c r="A216" s="26"/>
    </row>
    <row r="217" spans="1:1">
      <c r="A217" s="26"/>
    </row>
    <row r="218" spans="1:1">
      <c r="A218" s="26"/>
    </row>
    <row r="219" spans="1:1">
      <c r="A219" s="26"/>
    </row>
    <row r="220" spans="1:1">
      <c r="A220" s="26"/>
    </row>
    <row r="221" spans="1:1">
      <c r="A221" s="26"/>
    </row>
    <row r="222" spans="1:1">
      <c r="A222" s="26"/>
    </row>
    <row r="223" spans="1:1">
      <c r="A223" s="26"/>
    </row>
    <row r="224" spans="1:1">
      <c r="A224" s="26"/>
    </row>
    <row r="225" spans="1:1">
      <c r="A225" s="26"/>
    </row>
    <row r="226" spans="1:1">
      <c r="A226" s="26"/>
    </row>
    <row r="227" spans="1:1">
      <c r="A227" s="26"/>
    </row>
    <row r="228" spans="1:1">
      <c r="A228" s="26"/>
    </row>
    <row r="229" spans="1:1">
      <c r="A229" s="26"/>
    </row>
    <row r="230" spans="1:1">
      <c r="A230" s="26"/>
    </row>
    <row r="231" spans="1:1">
      <c r="A231" s="26"/>
    </row>
    <row r="232" spans="1:1">
      <c r="A232" s="26"/>
    </row>
    <row r="233" spans="1:1">
      <c r="A233" s="26"/>
    </row>
    <row r="234" spans="1:1">
      <c r="A234" s="26"/>
    </row>
    <row r="235" spans="1:1">
      <c r="A235" s="26"/>
    </row>
    <row r="236" spans="1:1">
      <c r="A236" s="26"/>
    </row>
    <row r="237" spans="1:1">
      <c r="A237" s="26"/>
    </row>
    <row r="238" spans="1:1">
      <c r="A238" s="26"/>
    </row>
    <row r="239" spans="1:1">
      <c r="A239" s="26"/>
    </row>
    <row r="240" spans="1:1">
      <c r="A240" s="26"/>
    </row>
    <row r="241" spans="1:1">
      <c r="A241" s="26"/>
    </row>
    <row r="242" spans="1:1">
      <c r="A242" s="26"/>
    </row>
    <row r="243" spans="1:1">
      <c r="A243" s="26"/>
    </row>
    <row r="244" spans="1:1">
      <c r="A244" s="26"/>
    </row>
    <row r="245" spans="1:1">
      <c r="A245" s="26"/>
    </row>
    <row r="246" spans="1:1">
      <c r="A246" s="26"/>
    </row>
    <row r="247" spans="1:1">
      <c r="A247" s="26"/>
    </row>
    <row r="248" spans="1:1">
      <c r="A248" s="26"/>
    </row>
    <row r="249" spans="1:1">
      <c r="A249" s="26"/>
    </row>
    <row r="250" spans="1:1">
      <c r="A250" s="26"/>
    </row>
    <row r="251" spans="1:1">
      <c r="A251" s="26"/>
    </row>
    <row r="252" spans="1:1">
      <c r="A252" s="26"/>
    </row>
    <row r="253" spans="1:1">
      <c r="A253" s="26"/>
    </row>
    <row r="254" spans="1:1">
      <c r="A254" s="26"/>
    </row>
    <row r="255" spans="1:1">
      <c r="A255" s="26"/>
    </row>
    <row r="256" spans="1:1">
      <c r="A256" s="26"/>
    </row>
    <row r="257" spans="1:1">
      <c r="A257" s="26"/>
    </row>
    <row r="258" spans="1:1">
      <c r="A258" s="26"/>
    </row>
    <row r="259" spans="1:1">
      <c r="A259" s="26"/>
    </row>
    <row r="260" spans="1:1">
      <c r="A260" s="26"/>
    </row>
    <row r="261" spans="1:1">
      <c r="A261" s="26"/>
    </row>
    <row r="262" spans="1:1">
      <c r="A262" s="26"/>
    </row>
    <row r="263" spans="1:1">
      <c r="A263" s="26"/>
    </row>
    <row r="264" spans="1:1">
      <c r="A264" s="26"/>
    </row>
    <row r="265" spans="1:1">
      <c r="A265" s="26"/>
    </row>
    <row r="266" spans="1:1">
      <c r="A266" s="26"/>
    </row>
    <row r="267" spans="1:1">
      <c r="A267" s="26"/>
    </row>
    <row r="268" spans="1:1">
      <c r="A268" s="26"/>
    </row>
    <row r="269" spans="1:1">
      <c r="A269" s="26"/>
    </row>
    <row r="270" spans="1:1">
      <c r="A270" s="26"/>
    </row>
    <row r="271" spans="1:1">
      <c r="A271" s="26"/>
    </row>
    <row r="272" spans="1:1">
      <c r="A272" s="26"/>
    </row>
    <row r="273" spans="1:1">
      <c r="A273" s="26"/>
    </row>
    <row r="274" spans="1:1">
      <c r="A274" s="26"/>
    </row>
    <row r="275" spans="1:1">
      <c r="A275" s="26"/>
    </row>
    <row r="276" spans="1:1">
      <c r="A276" s="26"/>
    </row>
    <row r="277" spans="1:1">
      <c r="A277" s="26"/>
    </row>
    <row r="278" spans="1:1">
      <c r="A278" s="26"/>
    </row>
    <row r="279" spans="1:1">
      <c r="A279" s="26"/>
    </row>
    <row r="280" spans="1:1">
      <c r="A280" s="26"/>
    </row>
    <row r="281" spans="1:1">
      <c r="A281" s="26"/>
    </row>
    <row r="282" spans="1:1">
      <c r="A282" s="26"/>
    </row>
    <row r="283" spans="1:1">
      <c r="A283" s="26"/>
    </row>
    <row r="284" spans="1:1">
      <c r="A284" s="26"/>
    </row>
    <row r="285" spans="1:1">
      <c r="A285" s="26"/>
    </row>
    <row r="286" spans="1:1">
      <c r="A286" s="26"/>
    </row>
    <row r="287" spans="1:1">
      <c r="A287" s="26"/>
    </row>
    <row r="288" spans="1:1">
      <c r="A288" s="26"/>
    </row>
    <row r="289" spans="1:1">
      <c r="A289" s="26"/>
    </row>
    <row r="290" spans="1:1">
      <c r="A290" s="26"/>
    </row>
    <row r="291" spans="1:1">
      <c r="A291" s="26"/>
    </row>
    <row r="292" spans="1:1">
      <c r="A292" s="26"/>
    </row>
    <row r="293" spans="1:1">
      <c r="A293" s="26"/>
    </row>
    <row r="294" spans="1:1">
      <c r="A294" s="26"/>
    </row>
    <row r="295" spans="1:1">
      <c r="A295" s="26"/>
    </row>
    <row r="296" spans="1:1">
      <c r="A296" s="26"/>
    </row>
    <row r="297" spans="1:1">
      <c r="A297" s="26"/>
    </row>
    <row r="298" spans="1:1">
      <c r="A298" s="26"/>
    </row>
    <row r="299" spans="1:1">
      <c r="A299" s="26"/>
    </row>
    <row r="300" spans="1:1">
      <c r="A300" s="26"/>
    </row>
    <row r="301" spans="1:1">
      <c r="A301" s="26"/>
    </row>
    <row r="302" spans="1:1">
      <c r="A302" s="26"/>
    </row>
    <row r="303" spans="1:1">
      <c r="A303" s="26"/>
    </row>
    <row r="304" spans="1:1">
      <c r="A304" s="26"/>
    </row>
    <row r="305" spans="1:1">
      <c r="A305" s="26"/>
    </row>
    <row r="306" spans="1:1">
      <c r="A306" s="26"/>
    </row>
    <row r="307" spans="1:1">
      <c r="A307" s="26"/>
    </row>
    <row r="308" spans="1:1">
      <c r="A308" s="26"/>
    </row>
    <row r="309" spans="1:1">
      <c r="A309" s="26"/>
    </row>
    <row r="310" spans="1:1">
      <c r="A310" s="26"/>
    </row>
    <row r="311" spans="1:1">
      <c r="A311" s="26"/>
    </row>
    <row r="312" spans="1:1">
      <c r="A312" s="26"/>
    </row>
    <row r="313" spans="1:1">
      <c r="A313" s="26"/>
    </row>
    <row r="314" spans="1:1">
      <c r="A314" s="26"/>
    </row>
    <row r="315" spans="1:1">
      <c r="A315" s="26"/>
    </row>
    <row r="316" spans="1:1">
      <c r="A316" s="26"/>
    </row>
    <row r="317" spans="1:1">
      <c r="A317" s="26"/>
    </row>
    <row r="318" spans="1:1">
      <c r="A318" s="26"/>
    </row>
    <row r="319" spans="1:1">
      <c r="A319" s="26"/>
    </row>
    <row r="320" spans="1:1">
      <c r="A320" s="26"/>
    </row>
    <row r="321" spans="1:1">
      <c r="A321" s="26"/>
    </row>
    <row r="322" spans="1:1">
      <c r="A322" s="26"/>
    </row>
    <row r="323" spans="1:1">
      <c r="A323" s="26"/>
    </row>
    <row r="324" spans="1:1">
      <c r="A324" s="26"/>
    </row>
    <row r="325" spans="1:1">
      <c r="A325" s="26"/>
    </row>
    <row r="326" spans="1:1">
      <c r="A326" s="26"/>
    </row>
    <row r="327" spans="1:1">
      <c r="A327" s="26"/>
    </row>
    <row r="328" spans="1:1">
      <c r="A328" s="26"/>
    </row>
    <row r="329" spans="1:1">
      <c r="A329" s="26"/>
    </row>
    <row r="330" spans="1:1">
      <c r="A330" s="26"/>
    </row>
    <row r="331" spans="1:1">
      <c r="A331" s="26"/>
    </row>
    <row r="332" spans="1:1">
      <c r="A332" s="26"/>
    </row>
    <row r="333" spans="1:1">
      <c r="A333" s="26"/>
    </row>
    <row r="334" spans="1:1">
      <c r="A334" s="26"/>
    </row>
    <row r="335" spans="1:1">
      <c r="A335" s="26"/>
    </row>
    <row r="336" spans="1:1">
      <c r="A336" s="26"/>
    </row>
    <row r="337" spans="1:1">
      <c r="A337" s="26"/>
    </row>
    <row r="338" spans="1:1">
      <c r="A338" s="26"/>
    </row>
    <row r="339" spans="1:1">
      <c r="A339" s="26"/>
    </row>
    <row r="340" spans="1:1">
      <c r="A340" s="26"/>
    </row>
    <row r="341" spans="1:1">
      <c r="A341" s="26"/>
    </row>
    <row r="342" spans="1:1">
      <c r="A342" s="26"/>
    </row>
    <row r="343" spans="1:1">
      <c r="A343" s="26"/>
    </row>
    <row r="344" spans="1:1">
      <c r="A344" s="26"/>
    </row>
    <row r="345" spans="1:1">
      <c r="A345" s="26"/>
    </row>
    <row r="346" spans="1:1">
      <c r="A346" s="26"/>
    </row>
    <row r="347" spans="1:1">
      <c r="A347" s="26"/>
    </row>
    <row r="348" spans="1:1">
      <c r="A348" s="26"/>
    </row>
    <row r="349" spans="1:1">
      <c r="A349" s="26"/>
    </row>
    <row r="350" spans="1:1">
      <c r="A350" s="26"/>
    </row>
    <row r="351" spans="1:1">
      <c r="A351" s="26"/>
    </row>
    <row r="352" spans="1:1">
      <c r="A352" s="26"/>
    </row>
    <row r="353" spans="1:1">
      <c r="A353" s="26"/>
    </row>
    <row r="354" spans="1:1">
      <c r="A354" s="26"/>
    </row>
    <row r="355" spans="1:1">
      <c r="A355" s="26"/>
    </row>
    <row r="356" spans="1:1">
      <c r="A356" s="26"/>
    </row>
    <row r="357" spans="1:1">
      <c r="A357" s="26"/>
    </row>
    <row r="358" spans="1:1">
      <c r="A358" s="26"/>
    </row>
    <row r="359" spans="1:1">
      <c r="A359" s="26"/>
    </row>
    <row r="360" spans="1:1">
      <c r="A360" s="26"/>
    </row>
    <row r="361" spans="1:1">
      <c r="A361" s="26"/>
    </row>
    <row r="362" spans="1:1">
      <c r="A362" s="26"/>
    </row>
    <row r="363" spans="1:1">
      <c r="A363" s="26"/>
    </row>
    <row r="364" spans="1:1">
      <c r="A364" s="26"/>
    </row>
    <row r="365" spans="1:1">
      <c r="A365" s="26"/>
    </row>
    <row r="366" spans="1:1">
      <c r="A366" s="26"/>
    </row>
    <row r="367" spans="1:1">
      <c r="A367" s="26"/>
    </row>
    <row r="368" spans="1:1">
      <c r="A368" s="26"/>
    </row>
    <row r="369" spans="1:1">
      <c r="A369" s="26"/>
    </row>
    <row r="370" spans="1:1">
      <c r="A370" s="26"/>
    </row>
    <row r="371" spans="1:1">
      <c r="A371" s="26"/>
    </row>
    <row r="372" spans="1:1">
      <c r="A372" s="26"/>
    </row>
    <row r="373" spans="1:1">
      <c r="A373" s="26"/>
    </row>
    <row r="374" spans="1:1">
      <c r="A374" s="26"/>
    </row>
    <row r="375" spans="1:1">
      <c r="A375" s="26"/>
    </row>
    <row r="376" spans="1:1">
      <c r="A376" s="26"/>
    </row>
    <row r="377" spans="1:1">
      <c r="A377" s="26"/>
    </row>
    <row r="378" spans="1:1">
      <c r="A378" s="26"/>
    </row>
    <row r="379" spans="1:1">
      <c r="A379" s="26"/>
    </row>
    <row r="380" spans="1:1">
      <c r="A380" s="26"/>
    </row>
    <row r="381" spans="1:1">
      <c r="A381" s="26"/>
    </row>
    <row r="382" spans="1:1">
      <c r="A382" s="26"/>
    </row>
    <row r="383" spans="1:1">
      <c r="A383" s="26"/>
    </row>
    <row r="384" spans="1:1">
      <c r="A384" s="26"/>
    </row>
    <row r="385" spans="1:1">
      <c r="A385" s="26"/>
    </row>
    <row r="386" spans="1:1">
      <c r="A386" s="26"/>
    </row>
    <row r="387" spans="1:1">
      <c r="A387" s="26"/>
    </row>
    <row r="388" spans="1:1">
      <c r="A388" s="26"/>
    </row>
    <row r="389" spans="1:1">
      <c r="A389" s="26"/>
    </row>
    <row r="390" spans="1:1">
      <c r="A390" s="26"/>
    </row>
    <row r="391" spans="1:1">
      <c r="A391" s="26"/>
    </row>
    <row r="392" spans="1:1">
      <c r="A392" s="26"/>
    </row>
    <row r="393" spans="1:1">
      <c r="A393" s="26"/>
    </row>
    <row r="394" spans="1:1">
      <c r="A394" s="26"/>
    </row>
    <row r="395" spans="1:1">
      <c r="A395" s="26"/>
    </row>
    <row r="396" spans="1:1">
      <c r="A396" s="26"/>
    </row>
    <row r="397" spans="1:1">
      <c r="A397" s="26"/>
    </row>
    <row r="398" spans="1:1">
      <c r="A398" s="26"/>
    </row>
    <row r="399" spans="1:1">
      <c r="A399" s="26"/>
    </row>
    <row r="400" spans="1:1">
      <c r="A400" s="26"/>
    </row>
    <row r="401" spans="1:1">
      <c r="A401" s="26"/>
    </row>
    <row r="402" spans="1:1">
      <c r="A402" s="26"/>
    </row>
    <row r="403" spans="1:1">
      <c r="A403" s="26"/>
    </row>
    <row r="404" spans="1:1">
      <c r="A404" s="26"/>
    </row>
    <row r="405" spans="1:1">
      <c r="A405" s="26"/>
    </row>
    <row r="406" spans="1:1">
      <c r="A406" s="26"/>
    </row>
    <row r="407" spans="1:1">
      <c r="A407" s="26"/>
    </row>
    <row r="408" spans="1:1">
      <c r="A408" s="26"/>
    </row>
    <row r="409" spans="1:1">
      <c r="A409" s="26"/>
    </row>
    <row r="410" spans="1:1">
      <c r="A410" s="26"/>
    </row>
    <row r="411" spans="1:1">
      <c r="A411" s="26"/>
    </row>
    <row r="412" spans="1:1">
      <c r="A412" s="26"/>
    </row>
    <row r="413" spans="1:1">
      <c r="A413" s="26"/>
    </row>
    <row r="414" spans="1:1">
      <c r="A414" s="26"/>
    </row>
    <row r="415" spans="1:1">
      <c r="A415" s="26"/>
    </row>
    <row r="416" spans="1:1">
      <c r="A416" s="26"/>
    </row>
    <row r="417" spans="1:1">
      <c r="A417" s="26"/>
    </row>
    <row r="418" spans="1:1">
      <c r="A418" s="26"/>
    </row>
    <row r="419" spans="1:1">
      <c r="A419" s="26"/>
    </row>
    <row r="420" spans="1:1">
      <c r="A420" s="26"/>
    </row>
    <row r="421" spans="1:1">
      <c r="A421" s="26"/>
    </row>
    <row r="422" spans="1:1">
      <c r="A422" s="26"/>
    </row>
    <row r="423" spans="1:1">
      <c r="A423" s="26"/>
    </row>
    <row r="424" spans="1:1">
      <c r="A424" s="26"/>
    </row>
    <row r="425" spans="1:1">
      <c r="A425" s="26"/>
    </row>
    <row r="426" spans="1:1">
      <c r="A426" s="26"/>
    </row>
    <row r="427" spans="1:1">
      <c r="A427" s="26"/>
    </row>
    <row r="428" spans="1:1">
      <c r="A428" s="26"/>
    </row>
    <row r="429" spans="1:1">
      <c r="A429" s="26"/>
    </row>
    <row r="430" spans="1:1">
      <c r="A430" s="26"/>
    </row>
    <row r="431" spans="1:1">
      <c r="A431" s="26"/>
    </row>
    <row r="432" spans="1:1">
      <c r="A432" s="26"/>
    </row>
    <row r="433" spans="1:1">
      <c r="A433" s="26"/>
    </row>
    <row r="434" spans="1:1">
      <c r="A434" s="26"/>
    </row>
    <row r="435" spans="1:1">
      <c r="A435" s="26"/>
    </row>
    <row r="436" spans="1:1">
      <c r="A436" s="26"/>
    </row>
    <row r="437" spans="1:1">
      <c r="A437" s="26"/>
    </row>
    <row r="438" spans="1:1">
      <c r="A438" s="26"/>
    </row>
    <row r="439" spans="1:1">
      <c r="A439" s="26"/>
    </row>
    <row r="440" spans="1:1">
      <c r="A440" s="26"/>
    </row>
    <row r="441" spans="1:1">
      <c r="A441" s="26"/>
    </row>
    <row r="442" spans="1:1">
      <c r="A442" s="26"/>
    </row>
    <row r="443" spans="1:1">
      <c r="A443" s="26"/>
    </row>
    <row r="444" spans="1:1">
      <c r="A444" s="26"/>
    </row>
    <row r="445" spans="1:1">
      <c r="A445" s="26"/>
    </row>
    <row r="446" spans="1:1">
      <c r="A446" s="26"/>
    </row>
    <row r="447" spans="1:1">
      <c r="A447" s="26"/>
    </row>
    <row r="448" spans="1:1">
      <c r="A448" s="26"/>
    </row>
    <row r="449" spans="1:1">
      <c r="A449" s="26"/>
    </row>
    <row r="450" spans="1:1">
      <c r="A450" s="26"/>
    </row>
    <row r="451" spans="1:1">
      <c r="A451" s="26"/>
    </row>
    <row r="452" spans="1:1">
      <c r="A452" s="26"/>
    </row>
    <row r="453" spans="1:1">
      <c r="A453" s="26"/>
    </row>
    <row r="454" spans="1:1">
      <c r="A454" s="26"/>
    </row>
    <row r="455" spans="1:1">
      <c r="A455" s="26"/>
    </row>
    <row r="456" spans="1:1">
      <c r="A456" s="26"/>
    </row>
    <row r="457" spans="1:1">
      <c r="A457" s="26"/>
    </row>
    <row r="458" spans="1:1">
      <c r="A458" s="26"/>
    </row>
    <row r="459" spans="1:1">
      <c r="A459" s="26"/>
    </row>
    <row r="460" spans="1:1">
      <c r="A460" s="26"/>
    </row>
    <row r="461" spans="1:1">
      <c r="A461" s="26"/>
    </row>
    <row r="462" spans="1:1">
      <c r="A462" s="26"/>
    </row>
    <row r="463" spans="1:1">
      <c r="A463" s="26"/>
    </row>
    <row r="464" spans="1:1">
      <c r="A464" s="26"/>
    </row>
    <row r="465" spans="1:1">
      <c r="A465" s="26"/>
    </row>
    <row r="466" spans="1:1">
      <c r="A466" s="26"/>
    </row>
    <row r="467" spans="1:1">
      <c r="A467" s="26"/>
    </row>
    <row r="468" spans="1:1">
      <c r="A468" s="26"/>
    </row>
    <row r="469" spans="1:1">
      <c r="A469" s="26"/>
    </row>
    <row r="470" spans="1:1">
      <c r="A470" s="26"/>
    </row>
    <row r="471" spans="1:1">
      <c r="A471" s="26"/>
    </row>
    <row r="472" spans="1:1">
      <c r="A472" s="26"/>
    </row>
    <row r="473" spans="1:1">
      <c r="A473" s="26"/>
    </row>
    <row r="474" spans="1:1">
      <c r="A474" s="26"/>
    </row>
    <row r="475" spans="1:1">
      <c r="A475" s="26"/>
    </row>
    <row r="476" spans="1:1">
      <c r="A476" s="26"/>
    </row>
    <row r="477" spans="1:1">
      <c r="A477" s="26"/>
    </row>
    <row r="478" spans="1:1">
      <c r="A478" s="26"/>
    </row>
    <row r="479" spans="1:1">
      <c r="A479" s="26"/>
    </row>
    <row r="480" spans="1:1">
      <c r="A480" s="26"/>
    </row>
    <row r="481" spans="1:1">
      <c r="A481" s="26"/>
    </row>
    <row r="482" spans="1:1">
      <c r="A482" s="26"/>
    </row>
    <row r="483" spans="1:1">
      <c r="A483" s="26"/>
    </row>
    <row r="484" spans="1:1">
      <c r="A484" s="26"/>
    </row>
    <row r="485" spans="1:1">
      <c r="A485" s="26"/>
    </row>
    <row r="486" spans="1:1">
      <c r="A486" s="26"/>
    </row>
    <row r="487" spans="1:1">
      <c r="A487" s="26"/>
    </row>
    <row r="488" spans="1:1">
      <c r="A488" s="26"/>
    </row>
    <row r="489" spans="1:1">
      <c r="A489" s="26"/>
    </row>
    <row r="490" spans="1:1">
      <c r="A490" s="26"/>
    </row>
    <row r="491" spans="1:1">
      <c r="A491" s="26"/>
    </row>
    <row r="492" spans="1:1">
      <c r="A492" s="26"/>
    </row>
    <row r="493" spans="1:1">
      <c r="A493" s="26"/>
    </row>
    <row r="494" spans="1:1">
      <c r="A494" s="26"/>
    </row>
    <row r="495" spans="1:1">
      <c r="A495" s="26"/>
    </row>
    <row r="496" spans="1:1">
      <c r="A496" s="26"/>
    </row>
    <row r="497" spans="1:1">
      <c r="A497" s="26"/>
    </row>
    <row r="498" spans="1:1">
      <c r="A498" s="26"/>
    </row>
    <row r="499" spans="1:1">
      <c r="A499" s="26"/>
    </row>
    <row r="500" spans="1:1">
      <c r="A500" s="26"/>
    </row>
    <row r="501" spans="1:1">
      <c r="A501" s="26"/>
    </row>
    <row r="502" spans="1:1">
      <c r="A502" s="26"/>
    </row>
    <row r="503" spans="1:1">
      <c r="A503" s="26"/>
    </row>
    <row r="504" spans="1:1">
      <c r="A504" s="26"/>
    </row>
    <row r="505" spans="1:1">
      <c r="A505" s="26"/>
    </row>
    <row r="506" spans="1:1">
      <c r="A506" s="26"/>
    </row>
    <row r="507" spans="1:1">
      <c r="A507" s="26"/>
    </row>
    <row r="508" spans="1:1">
      <c r="A508" s="26"/>
    </row>
    <row r="509" spans="1:1">
      <c r="A509" s="26"/>
    </row>
    <row r="510" spans="1:1">
      <c r="A510" s="26"/>
    </row>
    <row r="511" spans="1:1">
      <c r="A511" s="26"/>
    </row>
    <row r="512" spans="1:1">
      <c r="A512" s="26"/>
    </row>
    <row r="513" spans="1:1">
      <c r="A513" s="26"/>
    </row>
    <row r="514" spans="1:1">
      <c r="A514" s="26"/>
    </row>
    <row r="515" spans="1:1">
      <c r="A515" s="26"/>
    </row>
    <row r="516" spans="1:1">
      <c r="A516" s="26"/>
    </row>
    <row r="517" spans="1:1">
      <c r="A517" s="26"/>
    </row>
    <row r="518" spans="1:1">
      <c r="A518" s="26"/>
    </row>
    <row r="519" spans="1:1">
      <c r="A519" s="26"/>
    </row>
    <row r="520" spans="1:1">
      <c r="A520" s="26"/>
    </row>
    <row r="521" spans="1:1">
      <c r="A521" s="26"/>
    </row>
    <row r="522" spans="1:1">
      <c r="A522" s="26"/>
    </row>
    <row r="523" spans="1:1">
      <c r="A523" s="26"/>
    </row>
    <row r="524" spans="1:1">
      <c r="A524" s="26"/>
    </row>
    <row r="525" spans="1:1">
      <c r="A525" s="26"/>
    </row>
    <row r="526" spans="1:1">
      <c r="A526" s="26"/>
    </row>
    <row r="527" spans="1:1">
      <c r="A527" s="26"/>
    </row>
    <row r="528" spans="1:1">
      <c r="A528" s="26"/>
    </row>
    <row r="529" spans="1:1">
      <c r="A529" s="26"/>
    </row>
    <row r="530" spans="1:1">
      <c r="A530" s="26"/>
    </row>
    <row r="531" spans="1:1">
      <c r="A531" s="26"/>
    </row>
    <row r="532" spans="1:1">
      <c r="A532" s="26"/>
    </row>
    <row r="533" spans="1:1">
      <c r="A533" s="26"/>
    </row>
    <row r="534" spans="1:1">
      <c r="A534" s="26"/>
    </row>
    <row r="535" spans="1:1">
      <c r="A535" s="26"/>
    </row>
    <row r="536" spans="1:1">
      <c r="A536" s="26"/>
    </row>
    <row r="537" spans="1:1">
      <c r="A537" s="26"/>
    </row>
    <row r="538" spans="1:1">
      <c r="A538" s="26"/>
    </row>
    <row r="539" spans="1:1">
      <c r="A539" s="26"/>
    </row>
    <row r="540" spans="1:1">
      <c r="A540" s="26"/>
    </row>
    <row r="541" spans="1:1">
      <c r="A541" s="26"/>
    </row>
    <row r="542" spans="1:1">
      <c r="A542" s="26"/>
    </row>
    <row r="543" spans="1:1">
      <c r="A543" s="26"/>
    </row>
    <row r="544" spans="1:1">
      <c r="A544" s="26"/>
    </row>
    <row r="545" spans="1:1">
      <c r="A545" s="26"/>
    </row>
    <row r="546" spans="1:1">
      <c r="A546" s="26"/>
    </row>
    <row r="547" spans="1:1">
      <c r="A547" s="26"/>
    </row>
    <row r="548" spans="1:1">
      <c r="A548" s="26"/>
    </row>
    <row r="549" spans="1:1">
      <c r="A549" s="26"/>
    </row>
    <row r="550" spans="1:1">
      <c r="A550" s="26"/>
    </row>
    <row r="551" spans="1:1">
      <c r="A551" s="26"/>
    </row>
    <row r="552" spans="1:1">
      <c r="A552" s="26"/>
    </row>
    <row r="553" spans="1:1">
      <c r="A553" s="26"/>
    </row>
    <row r="554" spans="1:1">
      <c r="A554" s="26"/>
    </row>
    <row r="555" spans="1:1">
      <c r="A555" s="26"/>
    </row>
    <row r="556" spans="1:1">
      <c r="A556" s="26"/>
    </row>
    <row r="557" spans="1:1">
      <c r="A557" s="26"/>
    </row>
    <row r="558" spans="1:1">
      <c r="A558" s="26"/>
    </row>
    <row r="559" spans="1:1">
      <c r="A559" s="26"/>
    </row>
    <row r="560" spans="1:1">
      <c r="A560" s="26"/>
    </row>
    <row r="561" spans="1:1">
      <c r="A561" s="26"/>
    </row>
    <row r="562" spans="1:1">
      <c r="A562" s="26"/>
    </row>
    <row r="563" spans="1:1">
      <c r="A563" s="26"/>
    </row>
    <row r="564" spans="1:1">
      <c r="A564" s="26"/>
    </row>
    <row r="565" spans="1:1">
      <c r="A565" s="26"/>
    </row>
    <row r="566" spans="1:1">
      <c r="A566" s="26"/>
    </row>
    <row r="567" spans="1:1">
      <c r="A567" s="26"/>
    </row>
    <row r="568" spans="1:1">
      <c r="A568" s="26"/>
    </row>
    <row r="569" spans="1:1">
      <c r="A569" s="26"/>
    </row>
    <row r="570" spans="1:1">
      <c r="A570" s="26"/>
    </row>
    <row r="571" spans="1:1">
      <c r="A571" s="26"/>
    </row>
    <row r="572" spans="1:1">
      <c r="A572" s="26"/>
    </row>
    <row r="573" spans="1:1">
      <c r="A573" s="26"/>
    </row>
    <row r="574" spans="1:1">
      <c r="A574" s="26"/>
    </row>
    <row r="575" spans="1:1">
      <c r="A575" s="26"/>
    </row>
    <row r="576" spans="1:1">
      <c r="A576" s="26"/>
    </row>
    <row r="577" spans="1:1">
      <c r="A577" s="26"/>
    </row>
    <row r="578" spans="1:1">
      <c r="A578" s="26"/>
    </row>
    <row r="579" spans="1:1">
      <c r="A579" s="26"/>
    </row>
    <row r="580" spans="1:1">
      <c r="A580" s="26"/>
    </row>
    <row r="581" spans="1:1">
      <c r="A581" s="26"/>
    </row>
    <row r="582" spans="1:1">
      <c r="A582" s="26"/>
    </row>
    <row r="583" spans="1:1">
      <c r="A583" s="26"/>
    </row>
    <row r="584" spans="1:1">
      <c r="A584" s="26"/>
    </row>
    <row r="585" spans="1:1">
      <c r="A585" s="26"/>
    </row>
    <row r="586" spans="1:1">
      <c r="A586" s="26"/>
    </row>
    <row r="587" spans="1:1">
      <c r="A587" s="26"/>
    </row>
    <row r="588" spans="1:1">
      <c r="A588" s="26"/>
    </row>
    <row r="589" spans="1:1">
      <c r="A589" s="26"/>
    </row>
    <row r="590" spans="1:1">
      <c r="A590" s="26"/>
    </row>
    <row r="591" spans="1:1">
      <c r="A591" s="26"/>
    </row>
    <row r="592" spans="1:1">
      <c r="A592" s="26"/>
    </row>
    <row r="593" spans="1:1">
      <c r="A593" s="26"/>
    </row>
    <row r="594" spans="1:1">
      <c r="A594" s="26"/>
    </row>
    <row r="595" spans="1:1">
      <c r="A595" s="26"/>
    </row>
    <row r="596" spans="1:1">
      <c r="A596" s="26"/>
    </row>
    <row r="597" spans="1:1">
      <c r="A597" s="26"/>
    </row>
    <row r="598" spans="1:1">
      <c r="A598" s="26"/>
    </row>
    <row r="599" spans="1:1">
      <c r="A599" s="26"/>
    </row>
    <row r="600" spans="1:1">
      <c r="A600" s="26"/>
    </row>
    <row r="601" spans="1:1">
      <c r="A601" s="26"/>
    </row>
    <row r="602" spans="1:1">
      <c r="A602" s="26"/>
    </row>
    <row r="603" spans="1:1">
      <c r="A603" s="26"/>
    </row>
    <row r="604" spans="1:1">
      <c r="A604" s="26"/>
    </row>
    <row r="605" spans="1:1">
      <c r="A605" s="26"/>
    </row>
    <row r="606" spans="1:1">
      <c r="A606" s="26"/>
    </row>
    <row r="607" spans="1:1">
      <c r="A607" s="26"/>
    </row>
    <row r="608" spans="1:1">
      <c r="A608" s="26"/>
    </row>
    <row r="609" spans="1:1">
      <c r="A609" s="26"/>
    </row>
    <row r="610" spans="1:1">
      <c r="A610" s="26"/>
    </row>
    <row r="611" spans="1:1">
      <c r="A611" s="26"/>
    </row>
    <row r="612" spans="1:1">
      <c r="A612" s="26"/>
    </row>
    <row r="613" spans="1:1">
      <c r="A613" s="26"/>
    </row>
    <row r="614" spans="1:1">
      <c r="A614" s="26"/>
    </row>
    <row r="615" spans="1:1">
      <c r="A615" s="26"/>
    </row>
    <row r="616" spans="1:1">
      <c r="A616" s="26"/>
    </row>
    <row r="617" spans="1:1">
      <c r="A617" s="26"/>
    </row>
    <row r="618" spans="1:1">
      <c r="A618" s="26"/>
    </row>
    <row r="619" spans="1:1">
      <c r="A619" s="26"/>
    </row>
    <row r="620" spans="1:1">
      <c r="A620" s="26"/>
    </row>
    <row r="621" spans="1:1">
      <c r="A621" s="26"/>
    </row>
    <row r="622" spans="1:1">
      <c r="A622" s="26"/>
    </row>
    <row r="623" spans="1:1">
      <c r="A623" s="26"/>
    </row>
    <row r="624" spans="1:1">
      <c r="A624" s="26"/>
    </row>
    <row r="625" spans="1:1">
      <c r="A625" s="26"/>
    </row>
    <row r="626" spans="1:1">
      <c r="A626" s="26"/>
    </row>
    <row r="627" spans="1:1">
      <c r="A627" s="26"/>
    </row>
    <row r="628" spans="1:1">
      <c r="A628" s="26"/>
    </row>
    <row r="629" spans="1:1">
      <c r="A629" s="26"/>
    </row>
    <row r="630" spans="1:1">
      <c r="A630" s="26"/>
    </row>
    <row r="631" spans="1:1">
      <c r="A631" s="26"/>
    </row>
    <row r="632" spans="1:1">
      <c r="A632" s="26"/>
    </row>
    <row r="633" spans="1:1">
      <c r="A633" s="26"/>
    </row>
    <row r="634" spans="1:1">
      <c r="A634" s="26"/>
    </row>
    <row r="635" spans="1:1">
      <c r="A635" s="26"/>
    </row>
    <row r="636" spans="1:1">
      <c r="A636" s="26"/>
    </row>
    <row r="637" spans="1:1">
      <c r="A637" s="26"/>
    </row>
    <row r="638" spans="1:1">
      <c r="A638" s="26"/>
    </row>
    <row r="639" spans="1:1">
      <c r="A639" s="26"/>
    </row>
    <row r="640" spans="1:1">
      <c r="A640" s="26"/>
    </row>
    <row r="641" spans="1:1">
      <c r="A641" s="26"/>
    </row>
    <row r="642" spans="1:1">
      <c r="A642" s="26"/>
    </row>
    <row r="643" spans="1:1">
      <c r="A643" s="26"/>
    </row>
    <row r="644" spans="1:1">
      <c r="A644" s="26"/>
    </row>
    <row r="645" spans="1:1">
      <c r="A645" s="26"/>
    </row>
    <row r="646" spans="1:1">
      <c r="A646" s="26"/>
    </row>
    <row r="647" spans="1:1">
      <c r="A647" s="26"/>
    </row>
    <row r="648" spans="1:1">
      <c r="A648" s="26"/>
    </row>
    <row r="649" spans="1:1">
      <c r="A649" s="26"/>
    </row>
    <row r="650" spans="1:1">
      <c r="A650" s="26"/>
    </row>
    <row r="651" spans="1:1">
      <c r="A651" s="26"/>
    </row>
    <row r="652" spans="1:1">
      <c r="A652" s="26"/>
    </row>
    <row r="653" spans="1:1">
      <c r="A653" s="26"/>
    </row>
    <row r="654" spans="1:1">
      <c r="A654" s="26"/>
    </row>
    <row r="655" spans="1:1">
      <c r="A655" s="26"/>
    </row>
    <row r="656" spans="1:1">
      <c r="A656" s="26"/>
    </row>
    <row r="657" spans="1:1">
      <c r="A657" s="26"/>
    </row>
    <row r="658" spans="1:1">
      <c r="A658" s="26"/>
    </row>
    <row r="659" spans="1:1">
      <c r="A659" s="26"/>
    </row>
    <row r="660" spans="1:1">
      <c r="A660" s="26"/>
    </row>
    <row r="661" spans="1:1">
      <c r="A661" s="26"/>
    </row>
    <row r="662" spans="1:1">
      <c r="A662" s="26"/>
    </row>
    <row r="663" spans="1:1">
      <c r="A663" s="26"/>
    </row>
    <row r="664" spans="1:1">
      <c r="A664" s="26"/>
    </row>
    <row r="665" spans="1:1">
      <c r="A665" s="26"/>
    </row>
    <row r="666" spans="1:1">
      <c r="A666" s="26"/>
    </row>
    <row r="667" spans="1:1">
      <c r="A667" s="26"/>
    </row>
    <row r="668" spans="1:1">
      <c r="A668" s="26"/>
    </row>
    <row r="669" spans="1:1">
      <c r="A669" s="26"/>
    </row>
    <row r="670" spans="1:1">
      <c r="A670" s="26"/>
    </row>
    <row r="671" spans="1:1">
      <c r="A671" s="26"/>
    </row>
    <row r="672" spans="1:1">
      <c r="A672" s="26"/>
    </row>
    <row r="673" spans="1:1">
      <c r="A673" s="26"/>
    </row>
    <row r="674" spans="1:1">
      <c r="A674" s="26"/>
    </row>
    <row r="675" spans="1:1">
      <c r="A675" s="26"/>
    </row>
    <row r="676" spans="1:1">
      <c r="A676" s="26"/>
    </row>
    <row r="677" spans="1:1">
      <c r="A677" s="26"/>
    </row>
    <row r="678" spans="1:1">
      <c r="A678" s="26"/>
    </row>
    <row r="679" spans="1:1">
      <c r="A679" s="26"/>
    </row>
    <row r="680" spans="1:1">
      <c r="A680" s="26"/>
    </row>
    <row r="681" spans="1:1">
      <c r="A681" s="26"/>
    </row>
    <row r="682" spans="1:1">
      <c r="A682" s="26"/>
    </row>
    <row r="683" spans="1:1">
      <c r="A683" s="26"/>
    </row>
    <row r="684" spans="1:1">
      <c r="A684" s="26"/>
    </row>
    <row r="685" spans="1:1">
      <c r="A685" s="26"/>
    </row>
    <row r="686" spans="1:1">
      <c r="A686" s="26"/>
    </row>
    <row r="687" spans="1:1">
      <c r="A687" s="26"/>
    </row>
    <row r="688" spans="1:1">
      <c r="A688" s="26"/>
    </row>
    <row r="689" spans="1:1">
      <c r="A689" s="26"/>
    </row>
    <row r="690" spans="1:1">
      <c r="A690" s="26"/>
    </row>
    <row r="691" spans="1:1">
      <c r="A691" s="26"/>
    </row>
    <row r="692" spans="1:1">
      <c r="A692" s="26"/>
    </row>
    <row r="693" spans="1:1">
      <c r="A693" s="26"/>
    </row>
    <row r="694" spans="1:1">
      <c r="A694" s="26"/>
    </row>
    <row r="695" spans="1:1">
      <c r="A695" s="26"/>
    </row>
    <row r="696" spans="1:1">
      <c r="A696" s="26"/>
    </row>
    <row r="697" spans="1:1">
      <c r="A697" s="26"/>
    </row>
    <row r="698" spans="1:1">
      <c r="A698" s="26"/>
    </row>
    <row r="699" spans="1:1">
      <c r="A699" s="26"/>
    </row>
    <row r="700" spans="1:1">
      <c r="A700" s="26"/>
    </row>
    <row r="701" spans="1:1">
      <c r="A701" s="26"/>
    </row>
    <row r="702" spans="1:1">
      <c r="A702" s="26"/>
    </row>
    <row r="703" spans="1:1">
      <c r="A703" s="26"/>
    </row>
    <row r="704" spans="1:1">
      <c r="A704" s="26"/>
    </row>
    <row r="705" spans="1:1">
      <c r="A705" s="26"/>
    </row>
    <row r="706" spans="1:1">
      <c r="A706" s="26"/>
    </row>
    <row r="707" spans="1:1">
      <c r="A707" s="26"/>
    </row>
    <row r="708" spans="1:1">
      <c r="A708" s="26"/>
    </row>
    <row r="709" spans="1:1">
      <c r="A709" s="26"/>
    </row>
    <row r="710" spans="1:1">
      <c r="A710" s="26"/>
    </row>
    <row r="711" spans="1:1">
      <c r="A711" s="26"/>
    </row>
    <row r="712" spans="1:1">
      <c r="A712" s="26"/>
    </row>
    <row r="713" spans="1:1">
      <c r="A713" s="26"/>
    </row>
    <row r="714" spans="1:1">
      <c r="A714" s="26"/>
    </row>
    <row r="715" spans="1:1">
      <c r="A715" s="26"/>
    </row>
    <row r="716" spans="1:1">
      <c r="A716" s="26"/>
    </row>
    <row r="717" spans="1:1">
      <c r="A717" s="26"/>
    </row>
    <row r="718" spans="1:1">
      <c r="A718" s="26"/>
    </row>
    <row r="719" spans="1:1">
      <c r="A719" s="26"/>
    </row>
    <row r="720" spans="1:1">
      <c r="A720" s="26"/>
    </row>
    <row r="721" spans="1:1">
      <c r="A721" s="26"/>
    </row>
    <row r="722" spans="1:1">
      <c r="A722" s="26"/>
    </row>
    <row r="723" spans="1:1">
      <c r="A723" s="26"/>
    </row>
    <row r="724" spans="1:1">
      <c r="A724" s="26"/>
    </row>
    <row r="725" spans="1:1">
      <c r="A725" s="26"/>
    </row>
    <row r="726" spans="1:1">
      <c r="A726" s="26"/>
    </row>
    <row r="727" spans="1:1">
      <c r="A727" s="26"/>
    </row>
    <row r="728" spans="1:1">
      <c r="A728" s="26"/>
    </row>
    <row r="729" spans="1:1">
      <c r="A729" s="26"/>
    </row>
    <row r="730" spans="1:1">
      <c r="A730" s="26"/>
    </row>
    <row r="731" spans="1:1">
      <c r="A731" s="26"/>
    </row>
    <row r="732" spans="1:1">
      <c r="A732" s="26"/>
    </row>
    <row r="733" spans="1:1">
      <c r="A733" s="26"/>
    </row>
    <row r="734" spans="1:1">
      <c r="A734" s="26"/>
    </row>
    <row r="735" spans="1:1">
      <c r="A735" s="26"/>
    </row>
    <row r="736" spans="1:1">
      <c r="A736" s="26"/>
    </row>
    <row r="737" spans="1:1">
      <c r="A737" s="26"/>
    </row>
    <row r="738" spans="1:1">
      <c r="A738" s="26"/>
    </row>
    <row r="739" spans="1:1">
      <c r="A739" s="26"/>
    </row>
    <row r="740" spans="1:1">
      <c r="A740" s="26"/>
    </row>
    <row r="741" spans="1:1">
      <c r="A741" s="26"/>
    </row>
    <row r="742" spans="1:1">
      <c r="A742" s="26"/>
    </row>
    <row r="743" spans="1:1">
      <c r="A743" s="26"/>
    </row>
    <row r="744" spans="1:1">
      <c r="A744" s="26"/>
    </row>
    <row r="745" spans="1:1">
      <c r="A745" s="26"/>
    </row>
    <row r="746" spans="1:1">
      <c r="A746" s="26"/>
    </row>
    <row r="747" spans="1:1">
      <c r="A747" s="26"/>
    </row>
    <row r="748" spans="1:1">
      <c r="A748" s="26"/>
    </row>
    <row r="749" spans="1:1">
      <c r="A749" s="26"/>
    </row>
    <row r="750" spans="1:1">
      <c r="A750" s="26"/>
    </row>
    <row r="751" spans="1:1">
      <c r="A751" s="26"/>
    </row>
    <row r="752" spans="1:1">
      <c r="A752" s="26"/>
    </row>
    <row r="753" spans="1:1">
      <c r="A753" s="26"/>
    </row>
    <row r="754" spans="1:1">
      <c r="A754" s="26"/>
    </row>
    <row r="755" spans="1:1">
      <c r="A755" s="26"/>
    </row>
    <row r="756" spans="1:1">
      <c r="A756" s="26"/>
    </row>
    <row r="757" spans="1:1">
      <c r="A757" s="26"/>
    </row>
    <row r="758" spans="1:1">
      <c r="A758" s="26"/>
    </row>
    <row r="759" spans="1:1">
      <c r="A759" s="26"/>
    </row>
    <row r="760" spans="1:1">
      <c r="A760" s="26"/>
    </row>
    <row r="761" spans="1:1">
      <c r="A761" s="26"/>
    </row>
    <row r="762" spans="1:1">
      <c r="A762" s="26"/>
    </row>
    <row r="763" spans="1:1">
      <c r="A763" s="26"/>
    </row>
    <row r="764" spans="1:1">
      <c r="A764" s="26"/>
    </row>
    <row r="765" spans="1:1">
      <c r="A765" s="26"/>
    </row>
    <row r="766" spans="1:1">
      <c r="A766" s="26"/>
    </row>
    <row r="767" spans="1:1">
      <c r="A767" s="26"/>
    </row>
    <row r="768" spans="1:1">
      <c r="A768" s="26"/>
    </row>
    <row r="769" spans="1:1">
      <c r="A769" s="26"/>
    </row>
    <row r="770" spans="1:1">
      <c r="A770" s="26"/>
    </row>
    <row r="771" spans="1:1">
      <c r="A771" s="26"/>
    </row>
    <row r="772" spans="1:1">
      <c r="A772" s="26"/>
    </row>
    <row r="773" spans="1:1">
      <c r="A773" s="26"/>
    </row>
    <row r="774" spans="1:1">
      <c r="A774" s="26"/>
    </row>
    <row r="775" spans="1:1">
      <c r="A775" s="26"/>
    </row>
    <row r="776" spans="1:1">
      <c r="A776" s="26"/>
    </row>
    <row r="777" spans="1:1">
      <c r="A777" s="26"/>
    </row>
    <row r="778" spans="1:1">
      <c r="A778" s="26"/>
    </row>
    <row r="779" spans="1:1">
      <c r="A779" s="26"/>
    </row>
    <row r="780" spans="1:1">
      <c r="A780" s="26"/>
    </row>
    <row r="781" spans="1:1">
      <c r="A781" s="26"/>
    </row>
    <row r="782" spans="1:1">
      <c r="A782" s="26"/>
    </row>
    <row r="783" spans="1:1">
      <c r="A783" s="26"/>
    </row>
    <row r="784" spans="1:1">
      <c r="A784" s="26"/>
    </row>
    <row r="785" spans="1:1">
      <c r="A785" s="26"/>
    </row>
    <row r="786" spans="1:1">
      <c r="A786" s="26"/>
    </row>
    <row r="787" spans="1:1">
      <c r="A787" s="26"/>
    </row>
    <row r="788" spans="1:1">
      <c r="A788" s="26"/>
    </row>
    <row r="789" spans="1:1">
      <c r="A789" s="26"/>
    </row>
    <row r="790" spans="1:1">
      <c r="A790" s="26"/>
    </row>
    <row r="791" spans="1:1">
      <c r="A791" s="26"/>
    </row>
    <row r="792" spans="1:1">
      <c r="A792" s="26"/>
    </row>
    <row r="793" spans="1:1">
      <c r="A793" s="26"/>
    </row>
    <row r="794" spans="1:1">
      <c r="A794" s="26"/>
    </row>
    <row r="795" spans="1:1">
      <c r="A795" s="26"/>
    </row>
    <row r="796" spans="1:1">
      <c r="A796" s="26"/>
    </row>
    <row r="797" spans="1:1">
      <c r="A797" s="26"/>
    </row>
    <row r="798" spans="1:1">
      <c r="A798" s="26"/>
    </row>
    <row r="799" spans="1:1">
      <c r="A799" s="26"/>
    </row>
    <row r="800" spans="1:1">
      <c r="A800" s="26"/>
    </row>
    <row r="801" spans="1:1">
      <c r="A801" s="26"/>
    </row>
    <row r="802" spans="1:1">
      <c r="A802" s="26"/>
    </row>
    <row r="803" spans="1:1">
      <c r="A803" s="26"/>
    </row>
    <row r="804" spans="1:1">
      <c r="A804" s="26"/>
    </row>
    <row r="805" spans="1:1">
      <c r="A805" s="26"/>
    </row>
    <row r="806" spans="1:1">
      <c r="A806" s="26"/>
    </row>
    <row r="807" spans="1:1">
      <c r="A807" s="26"/>
    </row>
    <row r="808" spans="1:1">
      <c r="A808" s="26"/>
    </row>
    <row r="809" spans="1:1">
      <c r="A809" s="26"/>
    </row>
    <row r="810" spans="1:1">
      <c r="A810" s="26"/>
    </row>
    <row r="811" spans="1:1">
      <c r="A811" s="26"/>
    </row>
    <row r="812" spans="1:1">
      <c r="A812" s="26"/>
    </row>
    <row r="813" spans="1:1">
      <c r="A813" s="26"/>
    </row>
    <row r="814" spans="1:1">
      <c r="A814" s="26"/>
    </row>
    <row r="815" spans="1:1">
      <c r="A815" s="26"/>
    </row>
    <row r="816" spans="1:1">
      <c r="A816" s="26"/>
    </row>
    <row r="817" spans="1:1">
      <c r="A817" s="26"/>
    </row>
    <row r="818" spans="1:1">
      <c r="A818" s="26"/>
    </row>
    <row r="819" spans="1:1">
      <c r="A819" s="26"/>
    </row>
    <row r="820" spans="1:1">
      <c r="A820" s="26"/>
    </row>
    <row r="821" spans="1:1">
      <c r="A821" s="26"/>
    </row>
    <row r="822" spans="1:1">
      <c r="A822" s="26"/>
    </row>
    <row r="823" spans="1:1">
      <c r="A823" s="26"/>
    </row>
    <row r="824" spans="1:1">
      <c r="A824" s="26"/>
    </row>
    <row r="825" spans="1:1">
      <c r="A825" s="26"/>
    </row>
    <row r="826" spans="1:1">
      <c r="A826" s="26"/>
    </row>
    <row r="827" spans="1:1">
      <c r="A827" s="26"/>
    </row>
    <row r="828" spans="1:1">
      <c r="A828" s="26"/>
    </row>
    <row r="829" spans="1:1">
      <c r="A829" s="26"/>
    </row>
    <row r="830" spans="1:1">
      <c r="A830" s="26"/>
    </row>
    <row r="831" spans="1:1">
      <c r="A831" s="26"/>
    </row>
    <row r="832" spans="1:1">
      <c r="A832" s="26"/>
    </row>
    <row r="833" spans="1:1">
      <c r="A833" s="26"/>
    </row>
    <row r="834" spans="1:1">
      <c r="A834" s="26"/>
    </row>
    <row r="835" spans="1:1">
      <c r="A835" s="26"/>
    </row>
    <row r="836" spans="1:1">
      <c r="A836" s="26"/>
    </row>
    <row r="837" spans="1:1">
      <c r="A837" s="26"/>
    </row>
    <row r="838" spans="1:1">
      <c r="A838" s="26"/>
    </row>
    <row r="839" spans="1:1">
      <c r="A839" s="26"/>
    </row>
    <row r="840" spans="1:1">
      <c r="A840" s="26"/>
    </row>
    <row r="841" spans="1:1">
      <c r="A841" s="26"/>
    </row>
    <row r="842" spans="1:1">
      <c r="A842" s="26"/>
    </row>
    <row r="843" spans="1:1">
      <c r="A843" s="26"/>
    </row>
    <row r="844" spans="1:1">
      <c r="A844" s="26"/>
    </row>
    <row r="845" spans="1:1">
      <c r="A845" s="26"/>
    </row>
    <row r="846" spans="1:1">
      <c r="A846" s="26"/>
    </row>
    <row r="847" spans="1:1">
      <c r="A847" s="26"/>
    </row>
    <row r="848" spans="1:1">
      <c r="A848" s="26"/>
    </row>
    <row r="849" spans="1:1">
      <c r="A849" s="26"/>
    </row>
    <row r="850" spans="1:1">
      <c r="A850" s="26"/>
    </row>
    <row r="851" spans="1:1">
      <c r="A851" s="26"/>
    </row>
    <row r="852" spans="1:1">
      <c r="A852" s="26"/>
    </row>
    <row r="853" spans="1:1">
      <c r="A853" s="26"/>
    </row>
    <row r="854" spans="1:1">
      <c r="A854" s="26"/>
    </row>
    <row r="855" spans="1:1">
      <c r="A855" s="26"/>
    </row>
    <row r="856" spans="1:1">
      <c r="A856" s="26"/>
    </row>
    <row r="857" spans="1:1">
      <c r="A857" s="26"/>
    </row>
    <row r="858" spans="1:1">
      <c r="A858" s="26"/>
    </row>
    <row r="859" spans="1:1">
      <c r="A859" s="26"/>
    </row>
    <row r="860" spans="1:1">
      <c r="A860" s="26"/>
    </row>
    <row r="861" spans="1:1">
      <c r="A861" s="26"/>
    </row>
    <row r="862" spans="1:1">
      <c r="A862" s="26"/>
    </row>
    <row r="863" spans="1:1">
      <c r="A863" s="26"/>
    </row>
    <row r="864" spans="1:1">
      <c r="A864" s="26"/>
    </row>
    <row r="865" spans="1:1">
      <c r="A865" s="26"/>
    </row>
    <row r="866" spans="1:1">
      <c r="A866" s="26"/>
    </row>
    <row r="867" spans="1:1">
      <c r="A867" s="26"/>
    </row>
    <row r="868" spans="1:1">
      <c r="A868" s="26"/>
    </row>
    <row r="869" spans="1:1">
      <c r="A869" s="26"/>
    </row>
    <row r="870" spans="1:1">
      <c r="A870" s="26"/>
    </row>
    <row r="871" spans="1:1">
      <c r="A871" s="26"/>
    </row>
    <row r="872" spans="1:1">
      <c r="A872" s="26"/>
    </row>
    <row r="873" spans="1:1">
      <c r="A873" s="26"/>
    </row>
    <row r="874" spans="1:1">
      <c r="A874" s="26"/>
    </row>
    <row r="875" spans="1:1">
      <c r="A875" s="26"/>
    </row>
    <row r="876" spans="1:1">
      <c r="A876" s="26"/>
    </row>
    <row r="877" spans="1:1">
      <c r="A877" s="26"/>
    </row>
    <row r="878" spans="1:1">
      <c r="A878" s="26"/>
    </row>
    <row r="879" spans="1:1">
      <c r="A879" s="26"/>
    </row>
    <row r="880" spans="1:1">
      <c r="A880" s="26"/>
    </row>
    <row r="881" spans="1:1">
      <c r="A881" s="26"/>
    </row>
    <row r="882" spans="1:1">
      <c r="A882" s="26"/>
    </row>
    <row r="883" spans="1:1">
      <c r="A883" s="26"/>
    </row>
    <row r="884" spans="1:1">
      <c r="A884" s="26"/>
    </row>
    <row r="885" spans="1:1">
      <c r="A885" s="26"/>
    </row>
    <row r="886" spans="1:1">
      <c r="A886" s="26"/>
    </row>
    <row r="887" spans="1:1">
      <c r="A887" s="26"/>
    </row>
    <row r="888" spans="1:1">
      <c r="A888" s="26"/>
    </row>
    <row r="889" spans="1:1">
      <c r="A889" s="26"/>
    </row>
    <row r="890" spans="1:1">
      <c r="A890" s="26"/>
    </row>
    <row r="891" spans="1:1">
      <c r="A891" s="26"/>
    </row>
    <row r="892" spans="1:1">
      <c r="A892" s="26"/>
    </row>
    <row r="893" spans="1:1">
      <c r="A893" s="26"/>
    </row>
    <row r="894" spans="1:1">
      <c r="A894" s="26"/>
    </row>
    <row r="895" spans="1:1">
      <c r="A895" s="26"/>
    </row>
    <row r="896" spans="1:1">
      <c r="A896" s="26"/>
    </row>
    <row r="897" spans="1:1">
      <c r="A897" s="26"/>
    </row>
    <row r="898" spans="1:1">
      <c r="A898" s="26"/>
    </row>
    <row r="899" spans="1:1">
      <c r="A899" s="26"/>
    </row>
    <row r="900" spans="1:1">
      <c r="A900" s="26"/>
    </row>
    <row r="901" spans="1:1">
      <c r="A901" s="26"/>
    </row>
    <row r="902" spans="1:1">
      <c r="A902" s="26"/>
    </row>
    <row r="903" spans="1:1">
      <c r="A903" s="26"/>
    </row>
    <row r="904" spans="1:1">
      <c r="A904" s="26"/>
    </row>
    <row r="905" spans="1:1">
      <c r="A905" s="26"/>
    </row>
    <row r="906" spans="1:1">
      <c r="A906" s="26"/>
    </row>
    <row r="907" spans="1:1">
      <c r="A907" s="26"/>
    </row>
    <row r="908" spans="1:1">
      <c r="A908" s="26"/>
    </row>
    <row r="909" spans="1:1">
      <c r="A909" s="26"/>
    </row>
    <row r="910" spans="1:1">
      <c r="A910" s="26"/>
    </row>
    <row r="911" spans="1:1">
      <c r="A911" s="26"/>
    </row>
    <row r="912" spans="1:1">
      <c r="A912" s="26"/>
    </row>
    <row r="913" spans="1:1">
      <c r="A913" s="26"/>
    </row>
    <row r="914" spans="1:1">
      <c r="A914" s="26"/>
    </row>
    <row r="915" spans="1:1">
      <c r="A915" s="26"/>
    </row>
    <row r="916" spans="1:1">
      <c r="A916" s="26"/>
    </row>
    <row r="917" spans="1:1">
      <c r="A917" s="26"/>
    </row>
    <row r="918" spans="1:1">
      <c r="A918" s="26"/>
    </row>
    <row r="919" spans="1:1">
      <c r="A919" s="26"/>
    </row>
    <row r="920" spans="1:1">
      <c r="A920" s="26"/>
    </row>
    <row r="921" spans="1:1">
      <c r="A921" s="26"/>
    </row>
    <row r="922" spans="1:1">
      <c r="A922" s="26"/>
    </row>
    <row r="923" spans="1:1">
      <c r="A923" s="26"/>
    </row>
    <row r="924" spans="1:1">
      <c r="A924" s="26"/>
    </row>
    <row r="925" spans="1:1">
      <c r="A925" s="26"/>
    </row>
    <row r="926" spans="1:1">
      <c r="A926" s="26"/>
    </row>
    <row r="927" spans="1:1">
      <c r="A927" s="26"/>
    </row>
    <row r="928" spans="1:1">
      <c r="A928" s="26"/>
    </row>
    <row r="929" spans="1:1">
      <c r="A929" s="26"/>
    </row>
    <row r="930" spans="1:1">
      <c r="A930" s="26"/>
    </row>
    <row r="931" spans="1:1">
      <c r="A931" s="26"/>
    </row>
    <row r="932" spans="1:1">
      <c r="A932" s="26"/>
    </row>
    <row r="933" spans="1:1">
      <c r="A933" s="26"/>
    </row>
    <row r="934" spans="1:1">
      <c r="A934" s="26"/>
    </row>
    <row r="935" spans="1:1">
      <c r="A935" s="26"/>
    </row>
    <row r="936" spans="1:1">
      <c r="A936" s="26"/>
    </row>
    <row r="937" spans="1:1">
      <c r="A937" s="26"/>
    </row>
    <row r="938" spans="1:1">
      <c r="A938" s="26"/>
    </row>
    <row r="939" spans="1:1">
      <c r="A939" s="26"/>
    </row>
    <row r="940" spans="1:1">
      <c r="A940" s="26"/>
    </row>
    <row r="941" spans="1:1">
      <c r="A941" s="26"/>
    </row>
    <row r="942" spans="1:1">
      <c r="A942" s="26"/>
    </row>
    <row r="943" spans="1:1">
      <c r="A943" s="26"/>
    </row>
    <row r="944" spans="1:1">
      <c r="A944" s="26"/>
    </row>
    <row r="945" spans="1:1">
      <c r="A945" s="26"/>
    </row>
    <row r="946" spans="1:1">
      <c r="A946" s="26"/>
    </row>
    <row r="947" spans="1:1">
      <c r="A947" s="26"/>
    </row>
    <row r="948" spans="1:1">
      <c r="A948" s="26"/>
    </row>
    <row r="949" spans="1:1">
      <c r="A949" s="26"/>
    </row>
    <row r="950" spans="1:1">
      <c r="A950" s="26"/>
    </row>
    <row r="951" spans="1:1">
      <c r="A951" s="26"/>
    </row>
    <row r="952" spans="1:1">
      <c r="A952" s="26"/>
    </row>
    <row r="953" spans="1:1">
      <c r="A953" s="26"/>
    </row>
    <row r="954" spans="1:1">
      <c r="A954" s="26"/>
    </row>
    <row r="955" spans="1:1">
      <c r="A955" s="26"/>
    </row>
    <row r="956" spans="1:1">
      <c r="A956" s="26"/>
    </row>
    <row r="957" spans="1:1">
      <c r="A957" s="26"/>
    </row>
    <row r="958" spans="1:1">
      <c r="A958" s="26"/>
    </row>
    <row r="959" spans="1:1">
      <c r="A959" s="26"/>
    </row>
    <row r="960" spans="1:1">
      <c r="A960" s="26"/>
    </row>
    <row r="961" spans="1:1">
      <c r="A961" s="26"/>
    </row>
    <row r="962" spans="1:1">
      <c r="A962" s="26"/>
    </row>
    <row r="963" spans="1:1">
      <c r="A963" s="26"/>
    </row>
    <row r="964" spans="1:1">
      <c r="A964" s="26"/>
    </row>
    <row r="965" spans="1:1">
      <c r="A965" s="26"/>
    </row>
    <row r="966" spans="1:1">
      <c r="A966" s="26"/>
    </row>
    <row r="967" spans="1:1">
      <c r="A967" s="26"/>
    </row>
    <row r="968" spans="1:1">
      <c r="A968" s="26"/>
    </row>
    <row r="969" spans="1:1">
      <c r="A969" s="26"/>
    </row>
    <row r="970" spans="1:1">
      <c r="A970" s="26"/>
    </row>
    <row r="971" spans="1:1">
      <c r="A971" s="26"/>
    </row>
    <row r="972" spans="1:1">
      <c r="A972" s="26"/>
    </row>
    <row r="973" spans="1:1">
      <c r="A973" s="26"/>
    </row>
    <row r="974" spans="1:1">
      <c r="A974" s="26"/>
    </row>
    <row r="975" spans="1:1">
      <c r="A975" s="26"/>
    </row>
    <row r="976" spans="1:1">
      <c r="A976" s="26"/>
    </row>
    <row r="977" spans="1:1">
      <c r="A977" s="26"/>
    </row>
    <row r="978" spans="1:1">
      <c r="A978" s="26"/>
    </row>
    <row r="979" spans="1:1">
      <c r="A979" s="26"/>
    </row>
    <row r="980" spans="1:1">
      <c r="A980" s="26"/>
    </row>
    <row r="981" spans="1:1">
      <c r="A981" s="26"/>
    </row>
    <row r="982" spans="1:1">
      <c r="A982" s="26"/>
    </row>
    <row r="983" spans="1:1">
      <c r="A983" s="26"/>
    </row>
    <row r="984" spans="1:1">
      <c r="A984" s="26"/>
    </row>
    <row r="985" spans="1:1">
      <c r="A985" s="26"/>
    </row>
    <row r="986" spans="1:1">
      <c r="A986" s="26"/>
    </row>
    <row r="987" spans="1:1">
      <c r="A987" s="26"/>
    </row>
    <row r="988" spans="1:1">
      <c r="A988" s="26"/>
    </row>
    <row r="989" spans="1:1">
      <c r="A989" s="26"/>
    </row>
    <row r="990" spans="1:1">
      <c r="A990" s="26"/>
    </row>
    <row r="991" spans="1:1">
      <c r="A991" s="26"/>
    </row>
    <row r="992" spans="1:1">
      <c r="A992" s="26"/>
    </row>
    <row r="993" spans="1:1">
      <c r="A993" s="26"/>
    </row>
    <row r="994" spans="1:1">
      <c r="A994" s="26"/>
    </row>
    <row r="995" spans="1:1">
      <c r="A995" s="26"/>
    </row>
    <row r="996" spans="1:1">
      <c r="A996" s="26"/>
    </row>
    <row r="997" spans="1:1">
      <c r="A997" s="26"/>
    </row>
    <row r="998" spans="1:1">
      <c r="A998" s="26"/>
    </row>
    <row r="999" spans="1:1">
      <c r="A999" s="26"/>
    </row>
    <row r="1000" spans="1:1">
      <c r="A1000" s="26"/>
    </row>
    <row r="1001" spans="1:1">
      <c r="A1001" s="26"/>
    </row>
    <row r="1002" spans="1:1">
      <c r="A1002" s="26"/>
    </row>
    <row r="1003" spans="1:1">
      <c r="A1003" s="26"/>
    </row>
    <row r="1004" spans="1:1">
      <c r="A1004" s="26"/>
    </row>
    <row r="1005" spans="1:1">
      <c r="A1005" s="26"/>
    </row>
    <row r="1006" spans="1:1">
      <c r="A1006" s="26"/>
    </row>
    <row r="1007" spans="1:1">
      <c r="A1007" s="26"/>
    </row>
    <row r="1008" spans="1:1">
      <c r="A1008" s="26"/>
    </row>
    <row r="1009" spans="1:1">
      <c r="A1009" s="26"/>
    </row>
    <row r="1010" spans="1:1">
      <c r="A1010" s="26"/>
    </row>
    <row r="1011" spans="1:1">
      <c r="A1011" s="26"/>
    </row>
    <row r="1012" spans="1:1">
      <c r="A1012" s="26"/>
    </row>
    <row r="1013" spans="1:1">
      <c r="A1013" s="26"/>
    </row>
    <row r="1014" spans="1:1">
      <c r="A1014" s="26"/>
    </row>
    <row r="1015" spans="1:1">
      <c r="A1015" s="26"/>
    </row>
    <row r="1016" spans="1:1">
      <c r="A1016" s="26"/>
    </row>
    <row r="1017" spans="1:1">
      <c r="A1017" s="26"/>
    </row>
    <row r="1018" spans="1:1">
      <c r="A1018" s="26"/>
    </row>
    <row r="1019" spans="1:1">
      <c r="A1019" s="26"/>
    </row>
    <row r="1020" spans="1:1">
      <c r="A1020" s="26"/>
    </row>
    <row r="1021" spans="1:1">
      <c r="A1021" s="26"/>
    </row>
    <row r="1022" spans="1:1">
      <c r="A1022" s="26"/>
    </row>
    <row r="1023" spans="1:1">
      <c r="A1023" s="26"/>
    </row>
    <row r="1024" spans="1:1">
      <c r="A1024" s="26"/>
    </row>
    <row r="1025" spans="1:1">
      <c r="A1025" s="26"/>
    </row>
    <row r="1026" spans="1:1">
      <c r="A1026" s="26"/>
    </row>
    <row r="1027" spans="1:1">
      <c r="A1027" s="26"/>
    </row>
    <row r="1028" spans="1:1">
      <c r="A1028" s="26"/>
    </row>
    <row r="1029" spans="1:1">
      <c r="A1029" s="26"/>
    </row>
    <row r="1030" spans="1:1">
      <c r="A1030" s="26"/>
    </row>
    <row r="1031" spans="1:1">
      <c r="A1031" s="26"/>
    </row>
    <row r="1032" spans="1:1">
      <c r="A1032" s="26"/>
    </row>
    <row r="1033" spans="1:1">
      <c r="A1033" s="26"/>
    </row>
    <row r="1034" spans="1:1">
      <c r="A1034" s="26"/>
    </row>
    <row r="1035" spans="1:1">
      <c r="A1035" s="26"/>
    </row>
    <row r="1036" spans="1:1">
      <c r="A1036" s="26"/>
    </row>
    <row r="1037" spans="1:1">
      <c r="A1037" s="26"/>
    </row>
    <row r="1038" spans="1:1">
      <c r="A1038" s="26"/>
    </row>
    <row r="1039" spans="1:1">
      <c r="A1039" s="26"/>
    </row>
    <row r="1040" spans="1:1">
      <c r="A1040" s="26"/>
    </row>
    <row r="1041" spans="1:1">
      <c r="A1041" s="26"/>
    </row>
    <row r="1042" spans="1:1">
      <c r="A1042" s="26"/>
    </row>
    <row r="1043" spans="1:1">
      <c r="A1043" s="26"/>
    </row>
    <row r="1044" spans="1:1">
      <c r="A1044" s="26"/>
    </row>
    <row r="1045" spans="1:1">
      <c r="A1045" s="26"/>
    </row>
    <row r="1046" spans="1:1">
      <c r="A1046" s="26"/>
    </row>
    <row r="1047" spans="1:1">
      <c r="A1047" s="26"/>
    </row>
    <row r="1048" spans="1:1">
      <c r="A1048" s="26"/>
    </row>
    <row r="1049" spans="1:1">
      <c r="A1049" s="26"/>
    </row>
    <row r="1050" spans="1:1">
      <c r="A1050" s="26"/>
    </row>
    <row r="1051" spans="1:1">
      <c r="A1051" s="26"/>
    </row>
    <row r="1052" spans="1:1">
      <c r="A1052" s="26"/>
    </row>
    <row r="1053" spans="1:1">
      <c r="A1053" s="26"/>
    </row>
    <row r="1054" spans="1:1">
      <c r="A1054" s="26"/>
    </row>
    <row r="1055" spans="1:1">
      <c r="A1055" s="26"/>
    </row>
    <row r="1056" spans="1:1">
      <c r="A1056" s="26"/>
    </row>
    <row r="1057" spans="1:1">
      <c r="A1057" s="26"/>
    </row>
    <row r="1058" spans="1:1">
      <c r="A1058" s="26"/>
    </row>
    <row r="1059" spans="1:1">
      <c r="A1059" s="26"/>
    </row>
    <row r="1060" spans="1:1">
      <c r="A1060" s="26"/>
    </row>
    <row r="1061" spans="1:1">
      <c r="A1061" s="26"/>
    </row>
    <row r="1062" spans="1:1">
      <c r="A1062" s="26"/>
    </row>
    <row r="1063" spans="1:1">
      <c r="A1063" s="26"/>
    </row>
    <row r="1064" spans="1:1">
      <c r="A1064" s="26"/>
    </row>
    <row r="1065" spans="1:1">
      <c r="A1065" s="26"/>
    </row>
    <row r="1066" spans="1:1">
      <c r="A1066" s="26"/>
    </row>
    <row r="1067" spans="1:1">
      <c r="A1067" s="26"/>
    </row>
    <row r="1068" spans="1:1">
      <c r="A1068" s="26"/>
    </row>
    <row r="1069" spans="1:1">
      <c r="A1069" s="26"/>
    </row>
    <row r="1070" spans="1:1">
      <c r="A1070" s="26"/>
    </row>
    <row r="1071" spans="1:1">
      <c r="A1071" s="26"/>
    </row>
    <row r="1072" spans="1:1">
      <c r="A1072" s="26"/>
    </row>
    <row r="1073" spans="1:1">
      <c r="A1073" s="26"/>
    </row>
    <row r="1074" spans="1:1">
      <c r="A1074" s="26"/>
    </row>
    <row r="1075" spans="1:1">
      <c r="A1075" s="26"/>
    </row>
    <row r="1076" spans="1:1">
      <c r="A1076" s="26"/>
    </row>
    <row r="1077" spans="1:1">
      <c r="A1077" s="26"/>
    </row>
    <row r="1078" spans="1:1">
      <c r="A1078" s="26"/>
    </row>
    <row r="1079" spans="1:1">
      <c r="A1079" s="26"/>
    </row>
    <row r="1080" spans="1:1">
      <c r="A1080" s="26"/>
    </row>
    <row r="1081" spans="1:1">
      <c r="A1081" s="26"/>
    </row>
    <row r="1082" spans="1:1">
      <c r="A1082" s="26"/>
    </row>
    <row r="1083" spans="1:1">
      <c r="A1083" s="26"/>
    </row>
    <row r="1084" spans="1:1">
      <c r="A1084" s="26"/>
    </row>
    <row r="1085" spans="1:1">
      <c r="A1085" s="26"/>
    </row>
    <row r="1086" spans="1:1">
      <c r="A1086" s="26"/>
    </row>
    <row r="1087" spans="1:1">
      <c r="A1087" s="26"/>
    </row>
    <row r="1088" spans="1:1">
      <c r="A1088" s="26"/>
    </row>
    <row r="1089" spans="1:1">
      <c r="A1089" s="26"/>
    </row>
    <row r="1090" spans="1:1">
      <c r="A1090" s="26"/>
    </row>
    <row r="1091" spans="1:1">
      <c r="A1091" s="26"/>
    </row>
    <row r="1092" spans="1:1">
      <c r="A1092" s="26"/>
    </row>
    <row r="1093" spans="1:1">
      <c r="A1093" s="26"/>
    </row>
    <row r="1094" spans="1:1">
      <c r="A1094" s="26"/>
    </row>
    <row r="1095" spans="1:1">
      <c r="A1095" s="26"/>
    </row>
    <row r="1096" spans="1:1">
      <c r="A1096" s="26"/>
    </row>
    <row r="1097" spans="1:1">
      <c r="A1097" s="26"/>
    </row>
    <row r="1098" spans="1:1">
      <c r="A1098" s="26"/>
    </row>
    <row r="1099" spans="1:1">
      <c r="A1099" s="26"/>
    </row>
    <row r="1100" spans="1:1">
      <c r="A1100" s="26"/>
    </row>
    <row r="1101" spans="1:1">
      <c r="A1101" s="26"/>
    </row>
    <row r="1102" spans="1:1">
      <c r="A1102" s="26"/>
    </row>
    <row r="1103" spans="1:1">
      <c r="A1103" s="26"/>
    </row>
    <row r="1104" spans="1:1">
      <c r="A1104" s="26"/>
    </row>
    <row r="1105" spans="1:1">
      <c r="A1105" s="26"/>
    </row>
    <row r="1106" spans="1:1">
      <c r="A1106" s="26"/>
    </row>
    <row r="1107" spans="1:1">
      <c r="A1107" s="26"/>
    </row>
    <row r="1108" spans="1:1">
      <c r="A1108" s="26"/>
    </row>
    <row r="1109" spans="1:1">
      <c r="A1109" s="26"/>
    </row>
    <row r="1110" spans="1:1">
      <c r="A1110" s="26"/>
    </row>
    <row r="1111" spans="1:1">
      <c r="A1111" s="26"/>
    </row>
    <row r="1112" spans="1:1">
      <c r="A1112" s="26"/>
    </row>
    <row r="1113" spans="1:1">
      <c r="A1113" s="26"/>
    </row>
    <row r="1114" spans="1:1">
      <c r="A1114" s="26"/>
    </row>
    <row r="1115" spans="1:1">
      <c r="A1115" s="26"/>
    </row>
    <row r="1116" spans="1:1">
      <c r="A1116" s="26"/>
    </row>
    <row r="1117" spans="1:1">
      <c r="A1117" s="26"/>
    </row>
    <row r="1118" spans="1:1">
      <c r="A1118" s="26"/>
    </row>
    <row r="1119" spans="1:1">
      <c r="A1119" s="26"/>
    </row>
    <row r="1120" spans="1:1">
      <c r="A1120" s="26"/>
    </row>
    <row r="1121" spans="1:1">
      <c r="A1121" s="26"/>
    </row>
    <row r="1122" spans="1:1">
      <c r="A1122" s="26"/>
    </row>
    <row r="1123" spans="1:1">
      <c r="A1123" s="26"/>
    </row>
    <row r="1124" spans="1:1">
      <c r="A1124" s="26"/>
    </row>
    <row r="1125" spans="1:1">
      <c r="A1125" s="26"/>
    </row>
    <row r="1126" spans="1:1">
      <c r="A1126" s="26"/>
    </row>
    <row r="1127" spans="1:1">
      <c r="A1127" s="26"/>
    </row>
    <row r="1128" spans="1:1">
      <c r="A1128" s="26"/>
    </row>
    <row r="1129" spans="1:1">
      <c r="A1129" s="26"/>
    </row>
    <row r="1130" spans="1:1">
      <c r="A1130" s="26"/>
    </row>
    <row r="1131" spans="1:1">
      <c r="A1131" s="26"/>
    </row>
    <row r="1132" spans="1:1">
      <c r="A1132" s="26"/>
    </row>
    <row r="1133" spans="1:1">
      <c r="A1133" s="26"/>
    </row>
    <row r="1134" spans="1:1">
      <c r="A1134" s="26"/>
    </row>
    <row r="1135" spans="1:1">
      <c r="A1135" s="26"/>
    </row>
    <row r="1136" spans="1:1">
      <c r="A1136" s="26"/>
    </row>
    <row r="1137" spans="1:1">
      <c r="A1137" s="26"/>
    </row>
    <row r="1138" spans="1:1">
      <c r="A1138" s="26"/>
    </row>
    <row r="1139" spans="1:1">
      <c r="A1139" s="26"/>
    </row>
    <row r="1140" spans="1:1">
      <c r="A1140" s="26"/>
    </row>
    <row r="1141" spans="1:1">
      <c r="A1141" s="26"/>
    </row>
    <row r="1142" spans="1:1">
      <c r="A1142" s="26"/>
    </row>
    <row r="1143" spans="1:1">
      <c r="A1143" s="26"/>
    </row>
    <row r="1144" spans="1:1">
      <c r="A1144" s="26"/>
    </row>
    <row r="1145" spans="1:1">
      <c r="A1145" s="26"/>
    </row>
    <row r="1146" spans="1:1">
      <c r="A1146" s="26"/>
    </row>
    <row r="1147" spans="1:1">
      <c r="A1147" s="26"/>
    </row>
    <row r="1148" spans="1:1">
      <c r="A1148" s="26"/>
    </row>
    <row r="1149" spans="1:1">
      <c r="A1149" s="26"/>
    </row>
    <row r="1150" spans="1:1">
      <c r="A1150" s="26"/>
    </row>
    <row r="1151" spans="1:1">
      <c r="A1151" s="26"/>
    </row>
    <row r="1152" spans="1:1">
      <c r="A1152" s="26"/>
    </row>
    <row r="1153" spans="1:1">
      <c r="A1153" s="26"/>
    </row>
    <row r="1154" spans="1:1">
      <c r="A1154" s="26"/>
    </row>
    <row r="1155" spans="1:1">
      <c r="A1155" s="26"/>
    </row>
    <row r="1156" spans="1:1">
      <c r="A1156" s="26"/>
    </row>
    <row r="1157" spans="1:1">
      <c r="A1157" s="26"/>
    </row>
    <row r="1158" spans="1:1">
      <c r="A1158" s="26"/>
    </row>
    <row r="1159" spans="1:1">
      <c r="A1159" s="26"/>
    </row>
    <row r="1160" spans="1:1">
      <c r="A1160" s="26"/>
    </row>
    <row r="1161" spans="1:1">
      <c r="A1161" s="26"/>
    </row>
    <row r="1162" spans="1:1">
      <c r="A1162" s="26"/>
    </row>
    <row r="1163" spans="1:1">
      <c r="A1163" s="26"/>
    </row>
    <row r="1164" spans="1:1">
      <c r="A1164" s="26"/>
    </row>
    <row r="1165" spans="1:1">
      <c r="A1165" s="26"/>
    </row>
    <row r="1166" spans="1:1">
      <c r="A1166" s="26"/>
    </row>
    <row r="1167" spans="1:1">
      <c r="A1167" s="26"/>
    </row>
    <row r="1168" spans="1:1">
      <c r="A1168" s="26"/>
    </row>
    <row r="1169" spans="1:1">
      <c r="A1169" s="26"/>
    </row>
    <row r="1170" spans="1:1">
      <c r="A1170" s="26"/>
    </row>
    <row r="1171" spans="1:1">
      <c r="A1171" s="26"/>
    </row>
    <row r="1172" spans="1:1">
      <c r="A1172" s="26"/>
    </row>
    <row r="1173" spans="1:1">
      <c r="A1173" s="26"/>
    </row>
    <row r="1174" spans="1:1">
      <c r="A1174" s="26"/>
    </row>
    <row r="1175" spans="1:1">
      <c r="A1175" s="26"/>
    </row>
    <row r="1176" spans="1:1">
      <c r="A1176" s="26"/>
    </row>
    <row r="1177" spans="1:1">
      <c r="A1177" s="26"/>
    </row>
    <row r="1178" spans="1:1">
      <c r="A1178" s="26"/>
    </row>
    <row r="1179" spans="1:1">
      <c r="A1179" s="26"/>
    </row>
    <row r="1180" spans="1:1">
      <c r="A1180" s="26"/>
    </row>
    <row r="1181" spans="1:1">
      <c r="A1181" s="26"/>
    </row>
    <row r="1182" spans="1:1">
      <c r="A1182" s="26"/>
    </row>
    <row r="1183" spans="1:1">
      <c r="A1183" s="26"/>
    </row>
    <row r="1184" spans="1:1">
      <c r="A1184" s="26"/>
    </row>
    <row r="1185" spans="1:1">
      <c r="A1185" s="26"/>
    </row>
    <row r="1186" spans="1:1">
      <c r="A1186" s="26"/>
    </row>
    <row r="1187" spans="1:1">
      <c r="A1187" s="26"/>
    </row>
    <row r="1188" spans="1:1">
      <c r="A1188" s="26"/>
    </row>
    <row r="1189" spans="1:1">
      <c r="A1189" s="26"/>
    </row>
    <row r="1190" spans="1:1">
      <c r="A1190" s="26"/>
    </row>
    <row r="1191" spans="1:1">
      <c r="A1191" s="26"/>
    </row>
    <row r="1192" spans="1:1">
      <c r="A1192" s="26"/>
    </row>
    <row r="1193" spans="1:1">
      <c r="A1193" s="26"/>
    </row>
    <row r="1194" spans="1:1">
      <c r="A1194" s="26"/>
    </row>
    <row r="1195" spans="1:1">
      <c r="A1195" s="26"/>
    </row>
    <row r="1196" spans="1:1">
      <c r="A1196" s="26"/>
    </row>
    <row r="1197" spans="1:1">
      <c r="A1197" s="26"/>
    </row>
    <row r="1198" spans="1:1">
      <c r="A1198" s="26"/>
    </row>
    <row r="1199" spans="1:1">
      <c r="A1199" s="26"/>
    </row>
    <row r="1200" spans="1:1">
      <c r="A1200" s="26"/>
    </row>
    <row r="1201" spans="1:1">
      <c r="A1201" s="26"/>
    </row>
    <row r="1202" spans="1:1">
      <c r="A1202" s="26"/>
    </row>
    <row r="1203" spans="1:1">
      <c r="A1203" s="26"/>
    </row>
    <row r="1204" spans="1:1">
      <c r="A1204" s="26"/>
    </row>
    <row r="1205" spans="1:1">
      <c r="A1205" s="26"/>
    </row>
    <row r="1206" spans="1:1">
      <c r="A1206" s="26"/>
    </row>
    <row r="1207" spans="1:1">
      <c r="A1207" s="26"/>
    </row>
    <row r="1208" spans="1:1">
      <c r="A1208" s="26"/>
    </row>
    <row r="1209" spans="1:1">
      <c r="A1209" s="26"/>
    </row>
    <row r="1210" spans="1:1">
      <c r="A1210" s="26"/>
    </row>
    <row r="1211" spans="1:1">
      <c r="A1211" s="26"/>
    </row>
    <row r="1212" spans="1:1">
      <c r="A1212" s="26"/>
    </row>
    <row r="1213" spans="1:1">
      <c r="A1213" s="26"/>
    </row>
    <row r="1214" spans="1:1">
      <c r="A1214" s="26"/>
    </row>
    <row r="1215" spans="1:1">
      <c r="A1215" s="26"/>
    </row>
    <row r="1216" spans="1:1">
      <c r="A1216" s="26"/>
    </row>
    <row r="1217" spans="1:1">
      <c r="A1217" s="26"/>
    </row>
    <row r="1218" spans="1:1">
      <c r="A1218" s="26"/>
    </row>
    <row r="1219" spans="1:1">
      <c r="A1219" s="26"/>
    </row>
    <row r="1220" spans="1:1">
      <c r="A1220" s="26"/>
    </row>
    <row r="1221" spans="1:1">
      <c r="A1221" s="26"/>
    </row>
    <row r="1222" spans="1:1">
      <c r="A1222" s="26"/>
    </row>
    <row r="1223" spans="1:1">
      <c r="A1223" s="26"/>
    </row>
    <row r="1224" spans="1:1">
      <c r="A1224" s="26"/>
    </row>
    <row r="1225" spans="1:1">
      <c r="A1225" s="26"/>
    </row>
    <row r="1226" spans="1:1">
      <c r="A1226" s="26"/>
    </row>
    <row r="1227" spans="1:1">
      <c r="A1227" s="26"/>
    </row>
    <row r="1228" spans="1:1">
      <c r="A1228" s="26"/>
    </row>
    <row r="1229" spans="1:1">
      <c r="A1229" s="26"/>
    </row>
    <row r="1230" spans="1:1">
      <c r="A1230" s="26"/>
    </row>
    <row r="1231" spans="1:1">
      <c r="A1231" s="26"/>
    </row>
    <row r="1232" spans="1:1">
      <c r="A1232" s="26"/>
    </row>
    <row r="1233" spans="1:1">
      <c r="A1233" s="26"/>
    </row>
    <row r="1234" spans="1:1">
      <c r="A1234" s="26"/>
    </row>
    <row r="1235" spans="1:1">
      <c r="A1235" s="26"/>
    </row>
    <row r="1236" spans="1:1">
      <c r="A1236" s="26"/>
    </row>
    <row r="1237" spans="1:1">
      <c r="A1237" s="26"/>
    </row>
    <row r="1238" spans="1:1">
      <c r="A1238" s="26"/>
    </row>
    <row r="1239" spans="1:1">
      <c r="A1239" s="26"/>
    </row>
    <row r="1240" spans="1:1">
      <c r="A1240" s="26"/>
    </row>
    <row r="1241" spans="1:1">
      <c r="A1241" s="26"/>
    </row>
    <row r="1242" spans="1:1">
      <c r="A1242" s="26"/>
    </row>
    <row r="1243" spans="1:1">
      <c r="A1243" s="26"/>
    </row>
    <row r="1244" spans="1:1">
      <c r="A1244" s="26"/>
    </row>
    <row r="1245" spans="1:1">
      <c r="A1245" s="26"/>
    </row>
    <row r="1246" spans="1:1">
      <c r="A1246" s="26"/>
    </row>
    <row r="1247" spans="1:1">
      <c r="A1247" s="26"/>
    </row>
    <row r="1248" spans="1:1">
      <c r="A1248" s="26"/>
    </row>
    <row r="1249" spans="1:1">
      <c r="A1249" s="26"/>
    </row>
    <row r="1250" spans="1:1">
      <c r="A1250" s="26"/>
    </row>
    <row r="1251" spans="1:1">
      <c r="A1251" s="26"/>
    </row>
    <row r="1252" spans="1:1">
      <c r="A1252" s="26"/>
    </row>
    <row r="1253" spans="1:1">
      <c r="A1253" s="26"/>
    </row>
    <row r="1254" spans="1:1">
      <c r="A1254" s="26"/>
    </row>
    <row r="1255" spans="1:1">
      <c r="A1255" s="26"/>
    </row>
    <row r="1256" spans="1:1">
      <c r="A1256" s="26"/>
    </row>
    <row r="1257" spans="1:1">
      <c r="A1257" s="26"/>
    </row>
    <row r="1258" spans="1:1">
      <c r="A1258" s="26"/>
    </row>
    <row r="1259" spans="1:1">
      <c r="A1259" s="26"/>
    </row>
    <row r="1260" spans="1:1">
      <c r="A1260" s="26"/>
    </row>
    <row r="1261" spans="1:1">
      <c r="A1261" s="26"/>
    </row>
    <row r="1262" spans="1:1">
      <c r="A1262" s="26"/>
    </row>
    <row r="1263" spans="1:1">
      <c r="A1263" s="26"/>
    </row>
    <row r="1264" spans="1:1">
      <c r="A1264" s="26"/>
    </row>
    <row r="1265" spans="1:1">
      <c r="A1265" s="26"/>
    </row>
    <row r="1266" spans="1:1">
      <c r="A1266" s="26"/>
    </row>
    <row r="1267" spans="1:1">
      <c r="A1267" s="26"/>
    </row>
    <row r="1268" spans="1:1">
      <c r="A1268" s="26"/>
    </row>
    <row r="1269" spans="1:1">
      <c r="A1269" s="26"/>
    </row>
    <row r="1270" spans="1:1">
      <c r="A1270" s="26"/>
    </row>
    <row r="1271" spans="1:1">
      <c r="A1271" s="26"/>
    </row>
    <row r="1272" spans="1:1">
      <c r="A1272" s="26"/>
    </row>
    <row r="1273" spans="1:1">
      <c r="A1273" s="26"/>
    </row>
    <row r="1274" spans="1:1">
      <c r="A1274" s="26"/>
    </row>
    <row r="1275" spans="1:1">
      <c r="A1275" s="26"/>
    </row>
    <row r="1276" spans="1:1">
      <c r="A1276" s="26"/>
    </row>
    <row r="1277" spans="1:1">
      <c r="A1277" s="26"/>
    </row>
    <row r="1278" spans="1:1">
      <c r="A1278" s="26"/>
    </row>
    <row r="1279" spans="1:1">
      <c r="A1279" s="26"/>
    </row>
    <row r="1280" spans="1:1">
      <c r="A1280" s="26"/>
    </row>
    <row r="1281" spans="1:1">
      <c r="A1281" s="26"/>
    </row>
    <row r="1282" spans="1:1">
      <c r="A1282" s="26"/>
    </row>
    <row r="1283" spans="1:1">
      <c r="A1283" s="26"/>
    </row>
    <row r="1284" spans="1:1">
      <c r="A1284" s="26"/>
    </row>
    <row r="1285" spans="1:1">
      <c r="A1285" s="26"/>
    </row>
    <row r="1286" spans="1:1">
      <c r="A1286" s="26"/>
    </row>
    <row r="1287" spans="1:1">
      <c r="A1287" s="26"/>
    </row>
    <row r="1288" spans="1:1">
      <c r="A1288" s="26"/>
    </row>
    <row r="1289" spans="1:1">
      <c r="A1289" s="26"/>
    </row>
    <row r="1290" spans="1:1">
      <c r="A1290" s="26"/>
    </row>
    <row r="1291" spans="1:1">
      <c r="A1291" s="26"/>
    </row>
    <row r="1292" spans="1:1">
      <c r="A1292" s="26"/>
    </row>
    <row r="1293" spans="1:1">
      <c r="A1293" s="26"/>
    </row>
    <row r="1294" spans="1:1">
      <c r="A1294" s="26"/>
    </row>
    <row r="1295" spans="1:1">
      <c r="A1295" s="26"/>
    </row>
    <row r="1296" spans="1:1">
      <c r="A1296" s="26"/>
    </row>
    <row r="1297" spans="1:1">
      <c r="A1297" s="26"/>
    </row>
    <row r="1298" spans="1:1">
      <c r="A1298" s="26"/>
    </row>
    <row r="1299" spans="1:1">
      <c r="A1299" s="26"/>
    </row>
    <row r="1300" spans="1:1">
      <c r="A1300" s="26"/>
    </row>
    <row r="1301" spans="1:1">
      <c r="A1301" s="26"/>
    </row>
    <row r="1302" spans="1:1">
      <c r="A1302" s="26"/>
    </row>
    <row r="1303" spans="1:1">
      <c r="A1303" s="26"/>
    </row>
    <row r="1304" spans="1:1">
      <c r="A1304" s="26"/>
    </row>
    <row r="1305" spans="1:1">
      <c r="A1305" s="26"/>
    </row>
    <row r="1306" spans="1:1">
      <c r="A1306" s="26"/>
    </row>
    <row r="1307" spans="1:1">
      <c r="A1307" s="26"/>
    </row>
    <row r="1308" spans="1:1">
      <c r="A1308" s="26"/>
    </row>
    <row r="1309" spans="1:1">
      <c r="A1309" s="26"/>
    </row>
    <row r="1310" spans="1:1">
      <c r="A1310" s="26"/>
    </row>
    <row r="1311" spans="1:1">
      <c r="A1311" s="26"/>
    </row>
    <row r="1312" spans="1:1">
      <c r="A1312" s="26"/>
    </row>
    <row r="1313" spans="1:1">
      <c r="A1313" s="26"/>
    </row>
    <row r="1314" spans="1:1">
      <c r="A1314" s="26"/>
    </row>
    <row r="1315" spans="1:1">
      <c r="A1315" s="26"/>
    </row>
    <row r="1316" spans="1:1">
      <c r="A1316" s="26"/>
    </row>
    <row r="1317" spans="1:1">
      <c r="A1317" s="26"/>
    </row>
    <row r="1318" spans="1:1">
      <c r="A1318" s="26"/>
    </row>
    <row r="1319" spans="1:1">
      <c r="A1319" s="26"/>
    </row>
    <row r="1320" spans="1:1">
      <c r="A1320" s="26"/>
    </row>
    <row r="1321" spans="1:1">
      <c r="A1321" s="26"/>
    </row>
    <row r="1322" spans="1:1">
      <c r="A1322" s="26"/>
    </row>
    <row r="1323" spans="1:1">
      <c r="A1323" s="26"/>
    </row>
    <row r="1324" spans="1:1">
      <c r="A1324" s="26"/>
    </row>
    <row r="1325" spans="1:1">
      <c r="A1325" s="26"/>
    </row>
    <row r="1326" spans="1:1">
      <c r="A1326" s="26"/>
    </row>
    <row r="1327" spans="1:1">
      <c r="A1327" s="26"/>
    </row>
    <row r="1328" spans="1:1">
      <c r="A1328" s="26"/>
    </row>
    <row r="1329" spans="1:1">
      <c r="A1329" s="26"/>
    </row>
    <row r="1330" spans="1:1">
      <c r="A1330" s="26"/>
    </row>
    <row r="1331" spans="1:1">
      <c r="A1331" s="26"/>
    </row>
    <row r="1332" spans="1:1">
      <c r="A1332" s="26"/>
    </row>
    <row r="1333" spans="1:1">
      <c r="A1333" s="26"/>
    </row>
    <row r="1334" spans="1:1">
      <c r="A1334" s="26"/>
    </row>
    <row r="1335" spans="1:1">
      <c r="A1335" s="26"/>
    </row>
    <row r="1336" spans="1:1">
      <c r="A1336" s="26"/>
    </row>
    <row r="1337" spans="1:1">
      <c r="A1337" s="26"/>
    </row>
    <row r="1338" spans="1:1">
      <c r="A1338" s="26"/>
    </row>
    <row r="1339" spans="1:1">
      <c r="A1339" s="26"/>
    </row>
    <row r="1340" spans="1:1">
      <c r="A1340" s="26"/>
    </row>
    <row r="1341" spans="1:1">
      <c r="A1341" s="26"/>
    </row>
    <row r="1342" spans="1:1">
      <c r="A1342" s="26"/>
    </row>
    <row r="1343" spans="1:1">
      <c r="A1343" s="26"/>
    </row>
    <row r="1344" spans="1:1">
      <c r="A1344" s="26"/>
    </row>
    <row r="1345" spans="1:1">
      <c r="A1345" s="26"/>
    </row>
    <row r="1346" spans="1:1">
      <c r="A1346" s="26"/>
    </row>
    <row r="1347" spans="1:1">
      <c r="A1347" s="26"/>
    </row>
    <row r="1348" spans="1:1">
      <c r="A1348" s="26"/>
    </row>
    <row r="1349" spans="1:1">
      <c r="A1349" s="26"/>
    </row>
    <row r="1350" spans="1:1">
      <c r="A1350" s="26"/>
    </row>
    <row r="1351" spans="1:1">
      <c r="A1351" s="26"/>
    </row>
    <row r="1352" spans="1:1">
      <c r="A1352" s="26"/>
    </row>
    <row r="1353" spans="1:1">
      <c r="A1353" s="26"/>
    </row>
    <row r="1354" spans="1:1">
      <c r="A1354" s="26"/>
    </row>
    <row r="1355" spans="1:1">
      <c r="A1355" s="26"/>
    </row>
    <row r="1356" spans="1:1">
      <c r="A1356" s="26"/>
    </row>
    <row r="1357" spans="1:1">
      <c r="A1357" s="26"/>
    </row>
    <row r="1358" spans="1:1">
      <c r="A1358" s="26"/>
    </row>
    <row r="1359" spans="1:1">
      <c r="A1359" s="26"/>
    </row>
    <row r="1360" spans="1:1">
      <c r="A1360" s="26"/>
    </row>
    <row r="1361" spans="1:1">
      <c r="A1361" s="26"/>
    </row>
    <row r="1362" spans="1:1">
      <c r="A1362" s="26"/>
    </row>
    <row r="1363" spans="1:1">
      <c r="A1363" s="26"/>
    </row>
    <row r="1364" spans="1:1">
      <c r="A1364" s="26"/>
    </row>
    <row r="1365" spans="1:1">
      <c r="A1365" s="26"/>
    </row>
    <row r="1366" spans="1:1">
      <c r="A1366" s="26"/>
    </row>
    <row r="1367" spans="1:1">
      <c r="A1367" s="26"/>
    </row>
    <row r="1368" spans="1:1">
      <c r="A1368" s="26"/>
    </row>
    <row r="1369" spans="1:1">
      <c r="A1369" s="26"/>
    </row>
    <row r="1370" spans="1:1">
      <c r="A1370" s="26"/>
    </row>
    <row r="1371" spans="1:1">
      <c r="A1371" s="26"/>
    </row>
    <row r="1372" spans="1:1">
      <c r="A1372" s="26"/>
    </row>
    <row r="1373" spans="1:1">
      <c r="A1373" s="26"/>
    </row>
    <row r="1374" spans="1:1">
      <c r="A1374" s="26"/>
    </row>
    <row r="1375" spans="1:1">
      <c r="A1375" s="26"/>
    </row>
    <row r="1376" spans="1:1">
      <c r="A1376" s="26"/>
    </row>
    <row r="1377" spans="1:1">
      <c r="A1377" s="26"/>
    </row>
    <row r="1378" spans="1:1">
      <c r="A1378" s="26"/>
    </row>
    <row r="1379" spans="1:1">
      <c r="A1379" s="26"/>
    </row>
    <row r="1380" spans="1:1">
      <c r="A1380" s="26"/>
    </row>
    <row r="1381" spans="1:1">
      <c r="A1381" s="26"/>
    </row>
    <row r="1382" spans="1:1">
      <c r="A1382" s="26"/>
    </row>
    <row r="1383" spans="1:1">
      <c r="A1383" s="26"/>
    </row>
    <row r="1384" spans="1:1">
      <c r="A1384" s="26"/>
    </row>
    <row r="1385" spans="1:1">
      <c r="A1385" s="26"/>
    </row>
    <row r="1386" spans="1:1">
      <c r="A1386" s="26"/>
    </row>
    <row r="1387" spans="1:1">
      <c r="A1387" s="26"/>
    </row>
    <row r="1388" spans="1:1">
      <c r="A1388" s="26"/>
    </row>
    <row r="1389" spans="1:1">
      <c r="A1389" s="26"/>
    </row>
    <row r="1390" spans="1:1">
      <c r="A1390" s="26"/>
    </row>
    <row r="1391" spans="1:1">
      <c r="A1391" s="26"/>
    </row>
    <row r="1392" spans="1:1">
      <c r="A1392" s="26"/>
    </row>
    <row r="1393" spans="1:1">
      <c r="A1393" s="26"/>
    </row>
    <row r="1394" spans="1:1">
      <c r="A1394" s="26"/>
    </row>
    <row r="1395" spans="1:1">
      <c r="A1395" s="26"/>
    </row>
    <row r="1396" spans="1:1">
      <c r="A1396" s="26"/>
    </row>
    <row r="1397" spans="1:1">
      <c r="A1397" s="26"/>
    </row>
    <row r="1398" spans="1:1">
      <c r="A1398" s="26"/>
    </row>
    <row r="1399" spans="1:1">
      <c r="A1399" s="26"/>
    </row>
    <row r="1400" spans="1:1">
      <c r="A1400" s="26"/>
    </row>
    <row r="1401" spans="1:1">
      <c r="A1401" s="26"/>
    </row>
    <row r="1402" spans="1:1">
      <c r="A1402" s="26"/>
    </row>
    <row r="1403" spans="1:1">
      <c r="A1403" s="26"/>
    </row>
    <row r="1404" spans="1:1">
      <c r="A1404" s="26"/>
    </row>
    <row r="1405" spans="1:1">
      <c r="A1405" s="26"/>
    </row>
    <row r="1406" spans="1:1">
      <c r="A1406" s="26"/>
    </row>
    <row r="1407" spans="1:1">
      <c r="A1407" s="26"/>
    </row>
    <row r="1408" spans="1:1">
      <c r="A1408" s="26"/>
    </row>
    <row r="1409" spans="1:1">
      <c r="A1409" s="26"/>
    </row>
    <row r="1410" spans="1:1">
      <c r="A1410" s="26"/>
    </row>
    <row r="1411" spans="1:1">
      <c r="A1411" s="26"/>
    </row>
    <row r="1412" spans="1:1">
      <c r="A1412" s="26"/>
    </row>
    <row r="1413" spans="1:1">
      <c r="A1413" s="26"/>
    </row>
    <row r="1414" spans="1:1">
      <c r="A1414" s="26"/>
    </row>
    <row r="1415" spans="1:1">
      <c r="A1415" s="26"/>
    </row>
    <row r="1416" spans="1:1">
      <c r="A1416" s="26"/>
    </row>
    <row r="1417" spans="1:1">
      <c r="A1417" s="26"/>
    </row>
    <row r="1418" spans="1:1">
      <c r="A1418" s="26"/>
    </row>
    <row r="1419" spans="1:1">
      <c r="A1419" s="26"/>
    </row>
    <row r="1420" spans="1:1">
      <c r="A1420" s="26"/>
    </row>
    <row r="1421" spans="1:1">
      <c r="A1421" s="26"/>
    </row>
    <row r="1422" spans="1:1">
      <c r="A1422" s="26"/>
    </row>
    <row r="1423" spans="1:1">
      <c r="A1423" s="26"/>
    </row>
    <row r="1424" spans="1:1">
      <c r="A1424" s="26"/>
    </row>
    <row r="1425" spans="1:1">
      <c r="A1425" s="26"/>
    </row>
    <row r="1426" spans="1:1">
      <c r="A1426" s="26"/>
    </row>
    <row r="1427" spans="1:1">
      <c r="A1427" s="26"/>
    </row>
    <row r="1428" spans="1:1">
      <c r="A1428" s="26"/>
    </row>
    <row r="1429" spans="1:1">
      <c r="A1429" s="26"/>
    </row>
    <row r="1430" spans="1:1">
      <c r="A1430" s="26"/>
    </row>
    <row r="1431" spans="1:1">
      <c r="A1431" s="26"/>
    </row>
    <row r="1432" spans="1:1">
      <c r="A1432" s="26"/>
    </row>
    <row r="1433" spans="1:1">
      <c r="A1433" s="26"/>
    </row>
    <row r="1434" spans="1:1">
      <c r="A1434" s="26"/>
    </row>
    <row r="1435" spans="1:1">
      <c r="A1435" s="26"/>
    </row>
    <row r="1436" spans="1:1">
      <c r="A1436" s="26"/>
    </row>
    <row r="1437" spans="1:1">
      <c r="A1437" s="26"/>
    </row>
    <row r="1438" spans="1:1">
      <c r="A1438" s="26"/>
    </row>
    <row r="1439" spans="1:1">
      <c r="A1439" s="26"/>
    </row>
    <row r="1440" spans="1:1">
      <c r="A1440" s="26"/>
    </row>
    <row r="1441" spans="1:1">
      <c r="A1441" s="26"/>
    </row>
    <row r="1442" spans="1:1">
      <c r="A1442" s="26"/>
    </row>
    <row r="1443" spans="1:1">
      <c r="A1443" s="26"/>
    </row>
    <row r="1444" spans="1:1">
      <c r="A1444" s="26"/>
    </row>
    <row r="1445" spans="1:1">
      <c r="A1445" s="26"/>
    </row>
    <row r="1446" spans="1:1">
      <c r="A1446" s="26"/>
    </row>
    <row r="1447" spans="1:1">
      <c r="A1447" s="26"/>
    </row>
    <row r="1448" spans="1:1">
      <c r="A1448" s="26"/>
    </row>
    <row r="1449" spans="1:1">
      <c r="A1449" s="26"/>
    </row>
    <row r="1450" spans="1:1">
      <c r="A1450" s="26"/>
    </row>
    <row r="1451" spans="1:1">
      <c r="A1451" s="26"/>
    </row>
    <row r="1452" spans="1:1">
      <c r="A1452" s="26"/>
    </row>
    <row r="1453" spans="1:1">
      <c r="A1453" s="26"/>
    </row>
    <row r="1454" spans="1:1">
      <c r="A1454" s="26"/>
    </row>
    <row r="1455" spans="1:1">
      <c r="A1455" s="26"/>
    </row>
    <row r="1456" spans="1:1">
      <c r="A1456" s="26"/>
    </row>
    <row r="1457" spans="1:1">
      <c r="A1457" s="26"/>
    </row>
    <row r="1458" spans="1:1">
      <c r="A1458" s="26"/>
    </row>
    <row r="1459" spans="1:1">
      <c r="A1459" s="26"/>
    </row>
    <row r="1460" spans="1:1">
      <c r="A1460" s="26"/>
    </row>
    <row r="1461" spans="1:1">
      <c r="A1461" s="26"/>
    </row>
    <row r="1462" spans="1:1">
      <c r="A1462" s="26"/>
    </row>
    <row r="1463" spans="1:1">
      <c r="A1463" s="26"/>
    </row>
    <row r="1464" spans="1:1">
      <c r="A1464" s="26"/>
    </row>
    <row r="1465" spans="1:1">
      <c r="A1465" s="26"/>
    </row>
    <row r="1466" spans="1:1">
      <c r="A1466" s="26"/>
    </row>
    <row r="1467" spans="1:1">
      <c r="A1467" s="26"/>
    </row>
    <row r="1468" spans="1:1">
      <c r="A1468" s="26"/>
    </row>
    <row r="1469" spans="1:1">
      <c r="A1469" s="26"/>
    </row>
    <row r="1470" spans="1:1">
      <c r="A1470" s="26"/>
    </row>
    <row r="1471" spans="1:1">
      <c r="A1471" s="26"/>
    </row>
    <row r="1472" spans="1:1">
      <c r="A1472" s="26"/>
    </row>
    <row r="1473" spans="1:1">
      <c r="A1473" s="26"/>
    </row>
    <row r="1474" spans="1:1">
      <c r="A1474" s="26"/>
    </row>
    <row r="1475" spans="1:1">
      <c r="A1475" s="26"/>
    </row>
    <row r="1476" spans="1:1">
      <c r="A1476" s="26"/>
    </row>
    <row r="1477" spans="1:1">
      <c r="A1477" s="26"/>
    </row>
    <row r="1478" spans="1:1">
      <c r="A1478" s="26"/>
    </row>
    <row r="1479" spans="1:1">
      <c r="A1479" s="26"/>
    </row>
    <row r="1480" spans="1:1">
      <c r="A1480" s="26"/>
    </row>
    <row r="1481" spans="1:1">
      <c r="A1481" s="26"/>
    </row>
    <row r="1482" spans="1:1">
      <c r="A1482" s="26"/>
    </row>
    <row r="1483" spans="1:1">
      <c r="A1483" s="26"/>
    </row>
    <row r="1484" spans="1:1">
      <c r="A1484" s="26"/>
    </row>
    <row r="1485" spans="1:1">
      <c r="A1485" s="26"/>
    </row>
    <row r="1486" spans="1:1">
      <c r="A1486" s="26"/>
    </row>
    <row r="1487" spans="1:1">
      <c r="A1487" s="26"/>
    </row>
    <row r="1488" spans="1:1">
      <c r="A1488" s="26"/>
    </row>
    <row r="1489" spans="1:1">
      <c r="A1489" s="26"/>
    </row>
    <row r="1490" spans="1:1">
      <c r="A1490" s="26"/>
    </row>
    <row r="1491" spans="1:1">
      <c r="A1491" s="26"/>
    </row>
    <row r="1492" spans="1:1">
      <c r="A1492" s="26"/>
    </row>
    <row r="1493" spans="1:1">
      <c r="A1493" s="26"/>
    </row>
    <row r="1494" spans="1:1">
      <c r="A1494" s="26"/>
    </row>
    <row r="1495" spans="1:1">
      <c r="A1495" s="26"/>
    </row>
    <row r="1496" spans="1:1">
      <c r="A1496" s="26"/>
    </row>
    <row r="1497" spans="1:1">
      <c r="A1497" s="26"/>
    </row>
    <row r="1498" spans="1:1">
      <c r="A1498" s="26"/>
    </row>
    <row r="1499" spans="1:1">
      <c r="A1499" s="26"/>
    </row>
    <row r="1500" spans="1:1">
      <c r="A1500" s="26"/>
    </row>
    <row r="1501" spans="1:1">
      <c r="A1501" s="26"/>
    </row>
    <row r="1502" spans="1:1">
      <c r="A1502" s="26"/>
    </row>
    <row r="1503" spans="1:1">
      <c r="A1503" s="26"/>
    </row>
    <row r="1504" spans="1:1">
      <c r="A1504" s="26"/>
    </row>
    <row r="1505" spans="1:1">
      <c r="A1505" s="26"/>
    </row>
    <row r="1506" spans="1:1">
      <c r="A1506" s="26"/>
    </row>
    <row r="1507" spans="1:1">
      <c r="A1507" s="26"/>
    </row>
    <row r="1508" spans="1:1">
      <c r="A1508" s="26"/>
    </row>
    <row r="1509" spans="1:1">
      <c r="A1509" s="26"/>
    </row>
    <row r="1510" spans="1:1">
      <c r="A1510" s="26"/>
    </row>
    <row r="1511" spans="1:1">
      <c r="A1511" s="26"/>
    </row>
    <row r="1512" spans="1:1">
      <c r="A1512" s="26"/>
    </row>
    <row r="1513" spans="1:1">
      <c r="A1513" s="26"/>
    </row>
    <row r="1514" spans="1:1">
      <c r="A1514" s="26"/>
    </row>
    <row r="1515" spans="1:1">
      <c r="A1515" s="26"/>
    </row>
    <row r="1516" spans="1:1">
      <c r="A1516" s="26"/>
    </row>
    <row r="1517" spans="1:1">
      <c r="A1517" s="26"/>
    </row>
    <row r="1518" spans="1:1">
      <c r="A1518" s="26"/>
    </row>
    <row r="1519" spans="1:1">
      <c r="A1519" s="26"/>
    </row>
    <row r="1520" spans="1:1">
      <c r="A1520" s="26"/>
    </row>
    <row r="1521" spans="1:1">
      <c r="A1521" s="26"/>
    </row>
    <row r="1522" spans="1:1">
      <c r="A1522" s="26"/>
    </row>
    <row r="1523" spans="1:1">
      <c r="A1523" s="26"/>
    </row>
    <row r="1524" spans="1:1">
      <c r="A1524" s="26"/>
    </row>
    <row r="1525" spans="1:1">
      <c r="A1525" s="26"/>
    </row>
    <row r="1526" spans="1:1">
      <c r="A1526" s="26"/>
    </row>
    <row r="1527" spans="1:1">
      <c r="A1527" s="26"/>
    </row>
    <row r="1528" spans="1:1">
      <c r="A1528" s="26"/>
    </row>
    <row r="1529" spans="1:1">
      <c r="A1529" s="26"/>
    </row>
    <row r="1530" spans="1:1">
      <c r="A1530" s="26"/>
    </row>
    <row r="1531" spans="1:1">
      <c r="A1531" s="26"/>
    </row>
    <row r="1532" spans="1:1">
      <c r="A1532" s="26"/>
    </row>
    <row r="1533" spans="1:1">
      <c r="A1533" s="26"/>
    </row>
    <row r="1534" spans="1:1">
      <c r="A1534" s="26"/>
    </row>
    <row r="1535" spans="1:1">
      <c r="A1535" s="26"/>
    </row>
    <row r="1536" spans="1:1">
      <c r="A1536" s="26"/>
    </row>
    <row r="1537" spans="1:1">
      <c r="A1537" s="26"/>
    </row>
    <row r="1538" spans="1:1">
      <c r="A1538" s="26"/>
    </row>
    <row r="1539" spans="1:1">
      <c r="A1539" s="26"/>
    </row>
    <row r="1540" spans="1:1">
      <c r="A1540" s="26"/>
    </row>
    <row r="1541" spans="1:1">
      <c r="A1541" s="26"/>
    </row>
    <row r="1542" spans="1:1">
      <c r="A1542" s="26"/>
    </row>
    <row r="1543" spans="1:1">
      <c r="A1543" s="26"/>
    </row>
    <row r="1544" spans="1:1">
      <c r="A1544" s="26"/>
    </row>
    <row r="1545" spans="1:1">
      <c r="A1545" s="26"/>
    </row>
    <row r="1546" spans="1:1">
      <c r="A1546" s="26"/>
    </row>
    <row r="1547" spans="1:1">
      <c r="A1547" s="26"/>
    </row>
    <row r="1548" spans="1:1">
      <c r="A1548" s="26"/>
    </row>
    <row r="1549" spans="1:1">
      <c r="A1549" s="26"/>
    </row>
    <row r="1550" spans="1:1">
      <c r="A1550" s="26"/>
    </row>
    <row r="1551" spans="1:1">
      <c r="A1551" s="26"/>
    </row>
    <row r="1552" spans="1:1">
      <c r="A1552" s="26"/>
    </row>
    <row r="1553" spans="1:1">
      <c r="A1553" s="26"/>
    </row>
    <row r="1554" spans="1:1">
      <c r="A1554" s="26"/>
    </row>
    <row r="1555" spans="1:1">
      <c r="A1555" s="26"/>
    </row>
    <row r="1556" spans="1:1">
      <c r="A1556" s="26"/>
    </row>
    <row r="1557" spans="1:1">
      <c r="A1557" s="26"/>
    </row>
    <row r="1558" spans="1:1">
      <c r="A1558" s="26"/>
    </row>
    <row r="1559" spans="1:1">
      <c r="A1559" s="26"/>
    </row>
    <row r="1560" spans="1:1">
      <c r="A1560" s="26"/>
    </row>
    <row r="1561" spans="1:1">
      <c r="A1561" s="26"/>
    </row>
    <row r="1562" spans="1:1">
      <c r="A1562" s="26"/>
    </row>
    <row r="1563" spans="1:1">
      <c r="A1563" s="26"/>
    </row>
    <row r="1564" spans="1:1">
      <c r="A1564" s="26"/>
    </row>
    <row r="1565" spans="1:1">
      <c r="A1565" s="26"/>
    </row>
    <row r="1566" spans="1:1">
      <c r="A1566" s="26"/>
    </row>
    <row r="1567" spans="1:1">
      <c r="A1567" s="26"/>
    </row>
    <row r="1568" spans="1:1">
      <c r="A1568" s="26"/>
    </row>
    <row r="1569" spans="1:1">
      <c r="A1569" s="26"/>
    </row>
    <row r="1570" spans="1:1">
      <c r="A1570" s="26"/>
    </row>
    <row r="1571" spans="1:1">
      <c r="A1571" s="26"/>
    </row>
    <row r="1572" spans="1:1">
      <c r="A1572" s="26"/>
    </row>
    <row r="1573" spans="1:1">
      <c r="A1573" s="26"/>
    </row>
    <row r="1574" spans="1:1">
      <c r="A1574" s="26"/>
    </row>
    <row r="1575" spans="1:1">
      <c r="A1575" s="26"/>
    </row>
    <row r="1576" spans="1:1">
      <c r="A1576" s="26"/>
    </row>
    <row r="1577" spans="1:1">
      <c r="A1577" s="26"/>
    </row>
    <row r="1578" spans="1:1">
      <c r="A1578" s="26"/>
    </row>
    <row r="1579" spans="1:1">
      <c r="A1579" s="26"/>
    </row>
    <row r="1580" spans="1:1">
      <c r="A1580" s="26"/>
    </row>
    <row r="1581" spans="1:1">
      <c r="A1581" s="26"/>
    </row>
    <row r="1582" spans="1:1">
      <c r="A1582" s="26"/>
    </row>
    <row r="1583" spans="1:1">
      <c r="A1583" s="26"/>
    </row>
    <row r="1584" spans="1:1">
      <c r="A1584" s="26"/>
    </row>
    <row r="1585" spans="1:1">
      <c r="A1585" s="26"/>
    </row>
    <row r="1586" spans="1:1">
      <c r="A1586" s="26"/>
    </row>
  </sheetData>
  <mergeCells count="49">
    <mergeCell ref="C40:V40"/>
    <mergeCell ref="X40:AA40"/>
    <mergeCell ref="A4:AB4"/>
    <mergeCell ref="C11:V11"/>
    <mergeCell ref="X11:AA11"/>
    <mergeCell ref="C13:V13"/>
    <mergeCell ref="X13:AA13"/>
    <mergeCell ref="C15:V15"/>
    <mergeCell ref="X15:AA15"/>
    <mergeCell ref="C17:V17"/>
    <mergeCell ref="X17:AA17"/>
    <mergeCell ref="A8:AB8"/>
    <mergeCell ref="C10:S10"/>
    <mergeCell ref="X19:AA19"/>
    <mergeCell ref="X38:AA38"/>
    <mergeCell ref="C36:V36"/>
    <mergeCell ref="X36:AA36"/>
    <mergeCell ref="X10:AA10"/>
    <mergeCell ref="C23:V23"/>
    <mergeCell ref="X23:AA23"/>
    <mergeCell ref="C25:V25"/>
    <mergeCell ref="X25:AA25"/>
    <mergeCell ref="C29:S29"/>
    <mergeCell ref="X29:AA29"/>
    <mergeCell ref="C27:V27"/>
    <mergeCell ref="X27:AA27"/>
    <mergeCell ref="C30:V30"/>
    <mergeCell ref="X30:AA30"/>
    <mergeCell ref="B6:F6"/>
    <mergeCell ref="G6:AB6"/>
    <mergeCell ref="C19:V19"/>
    <mergeCell ref="C21:V21"/>
    <mergeCell ref="X21:AA21"/>
    <mergeCell ref="X52:AA52"/>
    <mergeCell ref="C34:V34"/>
    <mergeCell ref="X34:AA34"/>
    <mergeCell ref="C32:V32"/>
    <mergeCell ref="X32:AA32"/>
    <mergeCell ref="C48:V48"/>
    <mergeCell ref="X48:AA48"/>
    <mergeCell ref="C42:V42"/>
    <mergeCell ref="X42:AA42"/>
    <mergeCell ref="C44:V44"/>
    <mergeCell ref="X44:AA44"/>
    <mergeCell ref="C50:V50"/>
    <mergeCell ref="X50:AA50"/>
    <mergeCell ref="C46:V46"/>
    <mergeCell ref="X46:AA46"/>
    <mergeCell ref="C38:V38"/>
  </mergeCells>
  <hyperlinks>
    <hyperlink ref="AD2" location="ÍNDICE!A1" display="Voltar ao Índice"/>
  </hyperlinks>
  <printOptions horizontalCentered="1"/>
  <pageMargins left="0.23622047244094491" right="0.23622047244094491" top="0.35433070866141736" bottom="0.55118110236220474" header="0.31496062992125984" footer="0.31496062992125984"/>
  <pageSetup paperSize="9" scale="99" fitToHeight="0" orientation="portrait" r:id="rId1"/>
  <headerFooter>
    <oddFooter>&amp;R&amp;"Trebuchet MS,Normal"&amp;8Pág.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585"/>
  <sheetViews>
    <sheetView showGridLines="0" topLeftCell="A43" zoomScaleNormal="100" workbookViewId="0">
      <selection activeCell="AD9" sqref="AD9"/>
    </sheetView>
  </sheetViews>
  <sheetFormatPr defaultColWidth="10.6640625" defaultRowHeight="13.8"/>
  <cols>
    <col min="1" max="1" width="1.33203125" style="57" customWidth="1"/>
    <col min="2" max="27" width="3.88671875" style="55" customWidth="1"/>
    <col min="28" max="28" width="1.33203125" style="55" customWidth="1"/>
    <col min="29" max="29" width="14.44140625" style="60" customWidth="1"/>
    <col min="30" max="16384" width="10.6640625" style="55"/>
  </cols>
  <sheetData>
    <row r="1" spans="1:29" s="15" customFormat="1" ht="18" customHeight="1">
      <c r="AC1" s="24"/>
    </row>
    <row r="2" spans="1:29" s="15" customFormat="1" ht="18" customHeight="1">
      <c r="AC2" s="59" t="s">
        <v>37</v>
      </c>
    </row>
    <row r="3" spans="1:29" s="15" customFormat="1" ht="18" customHeight="1">
      <c r="B3" s="20"/>
      <c r="C3" s="20"/>
      <c r="D3" s="20"/>
      <c r="E3" s="20"/>
      <c r="F3" s="20"/>
      <c r="G3" s="20"/>
      <c r="H3" s="20"/>
      <c r="I3" s="20"/>
      <c r="J3" s="20"/>
      <c r="K3" s="20"/>
      <c r="L3" s="20"/>
      <c r="M3" s="20"/>
      <c r="N3" s="20"/>
      <c r="O3" s="20"/>
      <c r="P3" s="20"/>
      <c r="AC3" s="24"/>
    </row>
    <row r="4" spans="1:29" s="15" customFormat="1" ht="18" customHeight="1">
      <c r="A4" s="197" t="s">
        <v>35</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24"/>
    </row>
    <row r="5" spans="1:29" s="15" customFormat="1" ht="13.5" customHeight="1">
      <c r="B5" s="21"/>
      <c r="C5" s="22"/>
      <c r="D5" s="22"/>
      <c r="E5" s="22"/>
      <c r="F5" s="22"/>
      <c r="G5" s="22"/>
      <c r="H5" s="22"/>
      <c r="I5" s="22"/>
      <c r="J5" s="22"/>
      <c r="K5" s="22"/>
      <c r="L5" s="22"/>
      <c r="M5" s="22"/>
      <c r="N5" s="22"/>
      <c r="O5" s="22"/>
      <c r="P5" s="22"/>
      <c r="AC5" s="24"/>
    </row>
    <row r="6" spans="1:29" s="15" customFormat="1" ht="24" customHeight="1">
      <c r="A6" s="34"/>
      <c r="B6" s="261" t="s">
        <v>41</v>
      </c>
      <c r="C6" s="261"/>
      <c r="D6" s="261"/>
      <c r="E6" s="261"/>
      <c r="F6" s="262"/>
      <c r="G6" s="199">
        <f>Ponto_1_Sintese!$C$14</f>
        <v>0</v>
      </c>
      <c r="H6" s="200"/>
      <c r="I6" s="200"/>
      <c r="J6" s="200"/>
      <c r="K6" s="200"/>
      <c r="L6" s="200"/>
      <c r="M6" s="200"/>
      <c r="N6" s="200"/>
      <c r="O6" s="200"/>
      <c r="P6" s="200"/>
      <c r="Q6" s="200"/>
      <c r="R6" s="200"/>
      <c r="S6" s="200"/>
      <c r="T6" s="200"/>
      <c r="U6" s="200"/>
      <c r="V6" s="200"/>
      <c r="W6" s="200"/>
      <c r="X6" s="200"/>
      <c r="Y6" s="200"/>
      <c r="Z6" s="200"/>
      <c r="AA6" s="200"/>
      <c r="AB6" s="201"/>
      <c r="AC6" s="24"/>
    </row>
    <row r="7" spans="1:29" s="15" customFormat="1" ht="13.5" customHeight="1">
      <c r="B7" s="21"/>
      <c r="C7" s="22"/>
      <c r="D7" s="22"/>
      <c r="E7" s="22"/>
      <c r="F7" s="22"/>
      <c r="G7" s="22"/>
      <c r="H7" s="22"/>
      <c r="I7" s="22"/>
      <c r="J7" s="22"/>
      <c r="K7" s="22"/>
      <c r="L7" s="22"/>
      <c r="M7" s="22"/>
      <c r="N7" s="22"/>
      <c r="O7" s="22"/>
      <c r="P7" s="22"/>
      <c r="AC7" s="24"/>
    </row>
    <row r="8" spans="1:29" s="15" customFormat="1" ht="14.4">
      <c r="A8" s="198" t="s">
        <v>57</v>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24"/>
    </row>
    <row r="9" spans="1:29" ht="8.25" customHeight="1">
      <c r="A9" s="55"/>
    </row>
    <row r="10" spans="1:29" ht="15" customHeight="1">
      <c r="A10" s="55"/>
      <c r="B10" s="87" t="s">
        <v>105</v>
      </c>
    </row>
    <row r="11" spans="1:29" ht="7.5" customHeight="1">
      <c r="A11" s="55"/>
      <c r="B11" s="87"/>
    </row>
    <row r="12" spans="1:29" ht="19.5" customHeight="1">
      <c r="A12" s="55"/>
      <c r="C12" s="58" t="s">
        <v>104</v>
      </c>
      <c r="D12" s="258"/>
      <c r="E12" s="272"/>
      <c r="F12" s="259"/>
      <c r="G12" s="67"/>
      <c r="I12" s="58" t="s">
        <v>43</v>
      </c>
      <c r="J12" s="273"/>
      <c r="K12" s="274"/>
      <c r="L12" s="274"/>
      <c r="M12" s="274"/>
      <c r="N12" s="274"/>
      <c r="O12" s="274"/>
      <c r="P12" s="274"/>
      <c r="Q12" s="274"/>
      <c r="R12" s="274"/>
      <c r="S12" s="274"/>
      <c r="T12" s="274"/>
      <c r="U12" s="274"/>
      <c r="V12" s="274"/>
      <c r="W12" s="274"/>
      <c r="X12" s="274"/>
      <c r="Y12" s="274"/>
      <c r="Z12" s="274"/>
      <c r="AA12" s="275"/>
    </row>
    <row r="13" spans="1:29" ht="8.25" customHeight="1">
      <c r="A13" s="55"/>
    </row>
    <row r="14" spans="1:29" ht="15" customHeight="1">
      <c r="A14" s="55"/>
      <c r="B14" s="87" t="s">
        <v>106</v>
      </c>
    </row>
    <row r="15" spans="1:29" ht="5.25" customHeight="1">
      <c r="A15" s="55"/>
      <c r="B15" s="87"/>
    </row>
    <row r="16" spans="1:29" ht="19.5" customHeight="1">
      <c r="A16" s="55"/>
      <c r="C16" s="58" t="s">
        <v>47</v>
      </c>
      <c r="D16" s="258"/>
      <c r="E16" s="272"/>
      <c r="F16" s="259"/>
      <c r="G16" s="67"/>
      <c r="I16" s="58" t="s">
        <v>43</v>
      </c>
      <c r="J16" s="273"/>
      <c r="K16" s="274"/>
      <c r="L16" s="274"/>
      <c r="M16" s="274"/>
      <c r="N16" s="274"/>
      <c r="O16" s="274"/>
      <c r="P16" s="274"/>
      <c r="Q16" s="274"/>
      <c r="R16" s="274"/>
      <c r="S16" s="274"/>
      <c r="T16" s="274"/>
      <c r="U16" s="274"/>
      <c r="V16" s="274"/>
      <c r="W16" s="274"/>
      <c r="X16" s="274"/>
      <c r="Y16" s="274"/>
      <c r="Z16" s="274"/>
      <c r="AA16" s="275"/>
    </row>
    <row r="17" spans="1:27" ht="10.5" customHeight="1">
      <c r="A17" s="55"/>
      <c r="C17" s="58"/>
      <c r="D17" s="80"/>
      <c r="E17" s="80"/>
      <c r="F17" s="67"/>
      <c r="G17" s="67"/>
      <c r="H17" s="58"/>
      <c r="I17" s="80"/>
      <c r="J17" s="80"/>
      <c r="K17" s="80"/>
      <c r="L17" s="80"/>
      <c r="M17" s="80"/>
      <c r="N17" s="80"/>
      <c r="O17" s="80"/>
      <c r="P17" s="80"/>
      <c r="Q17" s="80"/>
      <c r="R17" s="80"/>
      <c r="S17" s="80"/>
      <c r="T17" s="80"/>
      <c r="U17" s="80"/>
      <c r="V17" s="80"/>
      <c r="W17" s="80"/>
      <c r="X17" s="80"/>
      <c r="Y17" s="80"/>
      <c r="Z17" s="80"/>
      <c r="AA17" s="80"/>
    </row>
    <row r="18" spans="1:27" ht="16.5" customHeight="1">
      <c r="A18" s="55"/>
      <c r="B18" s="87" t="s">
        <v>13</v>
      </c>
    </row>
    <row r="19" spans="1:27" ht="16.5" customHeight="1">
      <c r="A19" s="55"/>
      <c r="B19" s="263"/>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5"/>
    </row>
    <row r="20" spans="1:27" ht="16.5" customHeight="1">
      <c r="A20" s="55"/>
      <c r="B20" s="266"/>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A20" s="268"/>
    </row>
    <row r="21" spans="1:27" ht="16.5" customHeight="1">
      <c r="A21" s="55"/>
      <c r="B21" s="266"/>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8"/>
    </row>
    <row r="22" spans="1:27" ht="16.5" customHeight="1">
      <c r="A22" s="55"/>
      <c r="B22" s="266"/>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8"/>
    </row>
    <row r="23" spans="1:27" ht="16.5" customHeight="1">
      <c r="A23" s="55"/>
      <c r="B23" s="266"/>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8"/>
    </row>
    <row r="24" spans="1:27" ht="16.5" customHeight="1">
      <c r="A24" s="55"/>
      <c r="B24" s="266"/>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8"/>
    </row>
    <row r="25" spans="1:27" ht="16.5" customHeight="1">
      <c r="A25" s="55"/>
      <c r="B25" s="266"/>
      <c r="C25" s="267"/>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268"/>
    </row>
    <row r="26" spans="1:27" ht="16.5" customHeight="1">
      <c r="A26" s="55"/>
      <c r="B26" s="269"/>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1"/>
    </row>
    <row r="27" spans="1:27" ht="9.75" customHeight="1">
      <c r="A27" s="55"/>
    </row>
    <row r="28" spans="1:27">
      <c r="A28" s="55"/>
      <c r="B28" s="87" t="s">
        <v>14</v>
      </c>
    </row>
    <row r="29" spans="1:27" ht="16.5" customHeight="1">
      <c r="A29" s="55"/>
      <c r="B29" s="263"/>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5"/>
    </row>
    <row r="30" spans="1:27" ht="16.5" customHeight="1">
      <c r="A30" s="55"/>
      <c r="B30" s="266"/>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8"/>
    </row>
    <row r="31" spans="1:27" ht="16.5" customHeight="1">
      <c r="A31" s="55"/>
      <c r="B31" s="266"/>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8"/>
    </row>
    <row r="32" spans="1:27" ht="16.5" customHeight="1">
      <c r="A32" s="55"/>
      <c r="B32" s="266"/>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8"/>
    </row>
    <row r="33" spans="1:27" ht="16.5" customHeight="1">
      <c r="A33" s="55"/>
      <c r="B33" s="266"/>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8"/>
    </row>
    <row r="34" spans="1:27" ht="16.5" customHeight="1">
      <c r="A34" s="55"/>
      <c r="B34" s="266"/>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8"/>
    </row>
    <row r="35" spans="1:27" ht="16.5" customHeight="1">
      <c r="A35" s="55"/>
      <c r="B35" s="266"/>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c r="AA35" s="268"/>
    </row>
    <row r="36" spans="1:27" ht="16.5" customHeight="1">
      <c r="A36" s="55"/>
      <c r="B36" s="266"/>
      <c r="C36" s="267"/>
      <c r="D36" s="267"/>
      <c r="E36" s="267"/>
      <c r="F36" s="267"/>
      <c r="G36" s="267"/>
      <c r="H36" s="267"/>
      <c r="I36" s="267"/>
      <c r="J36" s="267"/>
      <c r="K36" s="267"/>
      <c r="L36" s="267"/>
      <c r="M36" s="267"/>
      <c r="N36" s="267"/>
      <c r="O36" s="267"/>
      <c r="P36" s="267"/>
      <c r="Q36" s="267"/>
      <c r="R36" s="267"/>
      <c r="S36" s="267"/>
      <c r="T36" s="267"/>
      <c r="U36" s="267"/>
      <c r="V36" s="267"/>
      <c r="W36" s="267"/>
      <c r="X36" s="267"/>
      <c r="Y36" s="267"/>
      <c r="Z36" s="267"/>
      <c r="AA36" s="268"/>
    </row>
    <row r="37" spans="1:27" ht="18" customHeight="1">
      <c r="A37" s="55"/>
      <c r="B37" s="266"/>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8"/>
    </row>
    <row r="38" spans="1:27" ht="18" customHeight="1">
      <c r="A38" s="55"/>
      <c r="B38" s="266"/>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8"/>
    </row>
    <row r="39" spans="1:27" ht="18" customHeight="1">
      <c r="A39" s="55"/>
      <c r="B39" s="266"/>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8"/>
    </row>
    <row r="40" spans="1:27" ht="18" customHeight="1">
      <c r="A40" s="55"/>
      <c r="B40" s="269"/>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1"/>
    </row>
    <row r="41" spans="1:27" ht="9.75" customHeight="1">
      <c r="A41" s="55"/>
    </row>
    <row r="42" spans="1:27">
      <c r="A42" s="55"/>
      <c r="B42" s="87" t="s">
        <v>9</v>
      </c>
    </row>
    <row r="43" spans="1:27" ht="12.75" customHeight="1">
      <c r="A43" s="55"/>
      <c r="B43" s="241" t="s">
        <v>12</v>
      </c>
      <c r="C43" s="241"/>
      <c r="D43" s="241"/>
      <c r="E43" s="241"/>
      <c r="F43" s="241"/>
      <c r="G43" s="241"/>
      <c r="H43" s="241"/>
      <c r="I43" s="241"/>
      <c r="J43" s="241"/>
      <c r="K43" s="241"/>
      <c r="L43" s="241"/>
      <c r="M43" s="241"/>
      <c r="N43" s="241"/>
      <c r="O43" s="241" t="s">
        <v>10</v>
      </c>
      <c r="P43" s="241"/>
      <c r="Q43" s="241"/>
      <c r="R43" s="241"/>
      <c r="S43" s="241"/>
      <c r="T43" s="241"/>
      <c r="U43" s="241"/>
      <c r="V43" s="241"/>
      <c r="W43" s="241"/>
      <c r="X43" s="241"/>
      <c r="Y43" s="241"/>
      <c r="Z43" s="241"/>
      <c r="AA43" s="241"/>
    </row>
    <row r="44" spans="1:27" ht="19.5" customHeight="1">
      <c r="A44" s="55"/>
      <c r="B44" s="241" t="s">
        <v>32</v>
      </c>
      <c r="C44" s="241"/>
      <c r="D44" s="241" t="s">
        <v>19</v>
      </c>
      <c r="E44" s="241"/>
      <c r="F44" s="241"/>
      <c r="G44" s="241"/>
      <c r="H44" s="241"/>
      <c r="I44" s="241"/>
      <c r="J44" s="241" t="s">
        <v>0</v>
      </c>
      <c r="K44" s="241"/>
      <c r="L44" s="257" t="s">
        <v>6</v>
      </c>
      <c r="M44" s="257"/>
      <c r="N44" s="257"/>
      <c r="O44" s="228" t="s">
        <v>32</v>
      </c>
      <c r="P44" s="230"/>
      <c r="Q44" s="241" t="s">
        <v>19</v>
      </c>
      <c r="R44" s="241"/>
      <c r="S44" s="241"/>
      <c r="T44" s="241"/>
      <c r="U44" s="241"/>
      <c r="V44" s="241"/>
      <c r="W44" s="241" t="s">
        <v>0</v>
      </c>
      <c r="X44" s="241"/>
      <c r="Y44" s="257" t="s">
        <v>6</v>
      </c>
      <c r="Z44" s="257"/>
      <c r="AA44" s="257"/>
    </row>
    <row r="45" spans="1:27" ht="17.25" customHeight="1">
      <c r="A45" s="55"/>
      <c r="B45" s="255"/>
      <c r="C45" s="255"/>
      <c r="D45" s="255"/>
      <c r="E45" s="255"/>
      <c r="F45" s="255"/>
      <c r="G45" s="255"/>
      <c r="H45" s="255"/>
      <c r="I45" s="255"/>
      <c r="J45" s="255"/>
      <c r="K45" s="255"/>
      <c r="L45" s="256"/>
      <c r="M45" s="256"/>
      <c r="N45" s="256"/>
      <c r="O45" s="258"/>
      <c r="P45" s="259"/>
      <c r="Q45" s="255"/>
      <c r="R45" s="255"/>
      <c r="S45" s="255"/>
      <c r="T45" s="255"/>
      <c r="U45" s="255"/>
      <c r="V45" s="255"/>
      <c r="W45" s="255"/>
      <c r="X45" s="255"/>
      <c r="Y45" s="256"/>
      <c r="Z45" s="256"/>
      <c r="AA45" s="256"/>
    </row>
    <row r="46" spans="1:27" ht="17.25" customHeight="1">
      <c r="A46" s="55"/>
      <c r="B46" s="255"/>
      <c r="C46" s="255"/>
      <c r="D46" s="255"/>
      <c r="E46" s="255"/>
      <c r="F46" s="255"/>
      <c r="G46" s="255"/>
      <c r="H46" s="255"/>
      <c r="I46" s="255"/>
      <c r="J46" s="255"/>
      <c r="K46" s="255"/>
      <c r="L46" s="256"/>
      <c r="M46" s="256"/>
      <c r="N46" s="256"/>
      <c r="O46" s="258"/>
      <c r="P46" s="259"/>
      <c r="Q46" s="255"/>
      <c r="R46" s="255"/>
      <c r="S46" s="255"/>
      <c r="T46" s="255"/>
      <c r="U46" s="255"/>
      <c r="V46" s="255"/>
      <c r="W46" s="255"/>
      <c r="X46" s="255"/>
      <c r="Y46" s="256"/>
      <c r="Z46" s="256"/>
      <c r="AA46" s="256"/>
    </row>
    <row r="47" spans="1:27" ht="17.25" customHeight="1">
      <c r="A47" s="55"/>
      <c r="B47" s="255"/>
      <c r="C47" s="255"/>
      <c r="D47" s="255"/>
      <c r="E47" s="255"/>
      <c r="F47" s="255"/>
      <c r="G47" s="255"/>
      <c r="H47" s="255"/>
      <c r="I47" s="255"/>
      <c r="J47" s="255"/>
      <c r="K47" s="255"/>
      <c r="L47" s="256"/>
      <c r="M47" s="256"/>
      <c r="N47" s="256"/>
      <c r="O47" s="258"/>
      <c r="P47" s="259"/>
      <c r="Q47" s="255"/>
      <c r="R47" s="255"/>
      <c r="S47" s="255"/>
      <c r="T47" s="255"/>
      <c r="U47" s="255"/>
      <c r="V47" s="255"/>
      <c r="W47" s="255"/>
      <c r="X47" s="255"/>
      <c r="Y47" s="256"/>
      <c r="Z47" s="256"/>
      <c r="AA47" s="256"/>
    </row>
    <row r="48" spans="1:27" ht="17.25" customHeight="1">
      <c r="A48" s="55"/>
      <c r="B48" s="255"/>
      <c r="C48" s="255"/>
      <c r="D48" s="255"/>
      <c r="E48" s="255"/>
      <c r="F48" s="255"/>
      <c r="G48" s="255"/>
      <c r="H48" s="255"/>
      <c r="I48" s="255"/>
      <c r="J48" s="255"/>
      <c r="K48" s="255"/>
      <c r="L48" s="256"/>
      <c r="M48" s="256"/>
      <c r="N48" s="256"/>
      <c r="O48" s="258"/>
      <c r="P48" s="259"/>
      <c r="Q48" s="255"/>
      <c r="R48" s="255"/>
      <c r="S48" s="255"/>
      <c r="T48" s="255"/>
      <c r="U48" s="255"/>
      <c r="V48" s="255"/>
      <c r="W48" s="255"/>
      <c r="X48" s="255"/>
      <c r="Y48" s="256"/>
      <c r="Z48" s="256"/>
      <c r="AA48" s="256"/>
    </row>
    <row r="49" spans="1:27" ht="17.25" customHeight="1">
      <c r="A49" s="55"/>
      <c r="B49" s="255"/>
      <c r="C49" s="255"/>
      <c r="D49" s="255"/>
      <c r="E49" s="255"/>
      <c r="F49" s="255"/>
      <c r="G49" s="255"/>
      <c r="H49" s="255"/>
      <c r="I49" s="255"/>
      <c r="J49" s="255"/>
      <c r="K49" s="255"/>
      <c r="L49" s="256"/>
      <c r="M49" s="256"/>
      <c r="N49" s="256"/>
      <c r="O49" s="258"/>
      <c r="P49" s="259"/>
      <c r="Q49" s="255"/>
      <c r="R49" s="255"/>
      <c r="S49" s="255"/>
      <c r="T49" s="255"/>
      <c r="U49" s="255"/>
      <c r="V49" s="255"/>
      <c r="W49" s="255"/>
      <c r="X49" s="255"/>
      <c r="Y49" s="256"/>
      <c r="Z49" s="256"/>
      <c r="AA49" s="256"/>
    </row>
    <row r="50" spans="1:27" ht="17.25" customHeight="1">
      <c r="A50" s="55"/>
      <c r="B50" s="255"/>
      <c r="C50" s="255"/>
      <c r="D50" s="255"/>
      <c r="E50" s="255"/>
      <c r="F50" s="255"/>
      <c r="G50" s="255"/>
      <c r="H50" s="255"/>
      <c r="I50" s="255"/>
      <c r="J50" s="255"/>
      <c r="K50" s="255"/>
      <c r="L50" s="256"/>
      <c r="M50" s="256"/>
      <c r="N50" s="256"/>
      <c r="O50" s="258"/>
      <c r="P50" s="259"/>
      <c r="Q50" s="255"/>
      <c r="R50" s="255"/>
      <c r="S50" s="255"/>
      <c r="T50" s="255"/>
      <c r="U50" s="255"/>
      <c r="V50" s="255"/>
      <c r="W50" s="255"/>
      <c r="X50" s="255"/>
      <c r="Y50" s="256"/>
      <c r="Z50" s="256"/>
      <c r="AA50" s="256"/>
    </row>
    <row r="51" spans="1:27">
      <c r="A51" s="55"/>
      <c r="B51" s="26"/>
      <c r="C51" s="26"/>
      <c r="D51" s="65"/>
      <c r="E51" s="65"/>
      <c r="F51" s="65"/>
      <c r="G51" s="65"/>
      <c r="H51" s="65"/>
      <c r="I51" s="66"/>
      <c r="J51" s="64"/>
      <c r="K51" s="65"/>
      <c r="L51" s="65"/>
      <c r="M51" s="65"/>
      <c r="N51" s="65"/>
      <c r="O51" s="65"/>
      <c r="P51" s="66"/>
    </row>
    <row r="52" spans="1:27" ht="15.75" customHeight="1">
      <c r="A52" s="260" t="s">
        <v>58</v>
      </c>
      <c r="B52" s="260"/>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56"/>
    </row>
    <row r="53" spans="1:27">
      <c r="A53" s="55"/>
    </row>
    <row r="54" spans="1:27">
      <c r="A54" s="55"/>
    </row>
    <row r="55" spans="1:27">
      <c r="A55" s="55"/>
    </row>
    <row r="56" spans="1:27">
      <c r="A56" s="55"/>
    </row>
    <row r="57" spans="1:27">
      <c r="A57" s="55"/>
    </row>
    <row r="58" spans="1:27">
      <c r="A58" s="55"/>
    </row>
    <row r="59" spans="1:27">
      <c r="A59" s="55"/>
    </row>
    <row r="60" spans="1:27">
      <c r="A60" s="55"/>
    </row>
    <row r="61" spans="1:27">
      <c r="A61" s="55"/>
    </row>
    <row r="62" spans="1:27">
      <c r="A62" s="55"/>
    </row>
    <row r="63" spans="1:27">
      <c r="A63" s="55"/>
    </row>
    <row r="64" spans="1:27">
      <c r="A64" s="55"/>
    </row>
    <row r="65" spans="1:1">
      <c r="A65" s="55"/>
    </row>
    <row r="66" spans="1:1">
      <c r="A66" s="55"/>
    </row>
    <row r="67" spans="1:1">
      <c r="A67" s="55"/>
    </row>
    <row r="68" spans="1:1">
      <c r="A68" s="55"/>
    </row>
    <row r="69" spans="1:1">
      <c r="A69" s="55"/>
    </row>
    <row r="70" spans="1:1">
      <c r="A70" s="55"/>
    </row>
    <row r="71" spans="1:1">
      <c r="A71" s="55"/>
    </row>
    <row r="72" spans="1:1">
      <c r="A72" s="55"/>
    </row>
    <row r="73" spans="1:1">
      <c r="A73" s="55"/>
    </row>
    <row r="74" spans="1:1">
      <c r="A74" s="55"/>
    </row>
    <row r="75" spans="1:1">
      <c r="A75" s="55"/>
    </row>
    <row r="76" spans="1:1">
      <c r="A76" s="55"/>
    </row>
    <row r="77" spans="1:1">
      <c r="A77" s="55"/>
    </row>
    <row r="78" spans="1:1">
      <c r="A78" s="55"/>
    </row>
    <row r="79" spans="1:1">
      <c r="A79" s="55"/>
    </row>
    <row r="80" spans="1:1">
      <c r="A80" s="55"/>
    </row>
    <row r="81" spans="1:1">
      <c r="A81" s="55"/>
    </row>
    <row r="82" spans="1:1">
      <c r="A82" s="55"/>
    </row>
    <row r="83" spans="1:1">
      <c r="A83" s="55"/>
    </row>
    <row r="84" spans="1:1">
      <c r="A84" s="55"/>
    </row>
    <row r="85" spans="1:1">
      <c r="A85" s="55"/>
    </row>
    <row r="86" spans="1:1">
      <c r="A86" s="55"/>
    </row>
    <row r="87" spans="1:1">
      <c r="A87" s="55"/>
    </row>
    <row r="88" spans="1:1">
      <c r="A88" s="55"/>
    </row>
    <row r="89" spans="1:1">
      <c r="A89" s="55"/>
    </row>
    <row r="90" spans="1:1">
      <c r="A90" s="55"/>
    </row>
    <row r="91" spans="1:1">
      <c r="A91" s="55"/>
    </row>
    <row r="92" spans="1:1">
      <c r="A92" s="55"/>
    </row>
    <row r="93" spans="1:1">
      <c r="A93" s="55"/>
    </row>
    <row r="94" spans="1:1">
      <c r="A94" s="55"/>
    </row>
    <row r="95" spans="1:1">
      <c r="A95" s="55"/>
    </row>
    <row r="96" spans="1:1">
      <c r="A96" s="55"/>
    </row>
    <row r="97" spans="1:1">
      <c r="A97" s="55"/>
    </row>
    <row r="98" spans="1:1">
      <c r="A98" s="55"/>
    </row>
    <row r="99" spans="1:1">
      <c r="A99" s="55"/>
    </row>
    <row r="100" spans="1:1">
      <c r="A100" s="55"/>
    </row>
    <row r="101" spans="1:1">
      <c r="A101" s="55"/>
    </row>
    <row r="102" spans="1:1">
      <c r="A102" s="55"/>
    </row>
    <row r="103" spans="1:1">
      <c r="A103" s="55"/>
    </row>
    <row r="104" spans="1:1">
      <c r="A104" s="55"/>
    </row>
    <row r="105" spans="1:1">
      <c r="A105" s="55"/>
    </row>
    <row r="106" spans="1:1">
      <c r="A106" s="55"/>
    </row>
    <row r="107" spans="1:1">
      <c r="A107" s="55"/>
    </row>
    <row r="108" spans="1:1">
      <c r="A108" s="55"/>
    </row>
    <row r="109" spans="1:1">
      <c r="A109" s="55"/>
    </row>
    <row r="110" spans="1:1">
      <c r="A110" s="55"/>
    </row>
    <row r="111" spans="1:1">
      <c r="A111" s="55"/>
    </row>
    <row r="112" spans="1:1">
      <c r="A112" s="55"/>
    </row>
    <row r="113" spans="1:1">
      <c r="A113" s="55"/>
    </row>
    <row r="114" spans="1:1">
      <c r="A114" s="55"/>
    </row>
    <row r="115" spans="1:1">
      <c r="A115" s="55"/>
    </row>
    <row r="116" spans="1:1">
      <c r="A116" s="55"/>
    </row>
    <row r="117" spans="1:1">
      <c r="A117" s="55"/>
    </row>
    <row r="118" spans="1:1">
      <c r="A118" s="55"/>
    </row>
    <row r="119" spans="1:1">
      <c r="A119" s="55"/>
    </row>
    <row r="120" spans="1:1">
      <c r="A120" s="55"/>
    </row>
    <row r="121" spans="1:1">
      <c r="A121" s="55"/>
    </row>
    <row r="122" spans="1:1">
      <c r="A122" s="55"/>
    </row>
    <row r="123" spans="1:1">
      <c r="A123" s="55"/>
    </row>
    <row r="124" spans="1:1">
      <c r="A124" s="55"/>
    </row>
    <row r="125" spans="1:1">
      <c r="A125" s="55"/>
    </row>
    <row r="126" spans="1:1">
      <c r="A126" s="55"/>
    </row>
    <row r="127" spans="1:1">
      <c r="A127" s="55"/>
    </row>
    <row r="128" spans="1:1">
      <c r="A128" s="55"/>
    </row>
    <row r="129" spans="1:1">
      <c r="A129" s="55"/>
    </row>
    <row r="130" spans="1:1">
      <c r="A130" s="55"/>
    </row>
    <row r="131" spans="1:1">
      <c r="A131" s="55"/>
    </row>
    <row r="132" spans="1:1">
      <c r="A132" s="55"/>
    </row>
    <row r="133" spans="1:1">
      <c r="A133" s="55"/>
    </row>
    <row r="134" spans="1:1">
      <c r="A134" s="55"/>
    </row>
    <row r="135" spans="1:1">
      <c r="A135" s="55"/>
    </row>
    <row r="136" spans="1:1">
      <c r="A136" s="55"/>
    </row>
    <row r="137" spans="1:1">
      <c r="A137" s="55"/>
    </row>
    <row r="138" spans="1:1">
      <c r="A138" s="55"/>
    </row>
    <row r="139" spans="1:1">
      <c r="A139" s="55"/>
    </row>
    <row r="140" spans="1:1">
      <c r="A140" s="55"/>
    </row>
    <row r="141" spans="1:1">
      <c r="A141" s="55"/>
    </row>
    <row r="142" spans="1:1">
      <c r="A142" s="55"/>
    </row>
    <row r="143" spans="1:1">
      <c r="A143" s="55"/>
    </row>
    <row r="144" spans="1:1">
      <c r="A144" s="55"/>
    </row>
    <row r="145" spans="1:1">
      <c r="A145" s="55"/>
    </row>
    <row r="146" spans="1:1">
      <c r="A146" s="55"/>
    </row>
    <row r="147" spans="1:1">
      <c r="A147" s="55"/>
    </row>
    <row r="148" spans="1:1">
      <c r="A148" s="55"/>
    </row>
    <row r="149" spans="1:1">
      <c r="A149" s="55"/>
    </row>
    <row r="150" spans="1:1">
      <c r="A150" s="55"/>
    </row>
    <row r="151" spans="1:1">
      <c r="A151" s="55"/>
    </row>
    <row r="152" spans="1:1">
      <c r="A152" s="55"/>
    </row>
    <row r="153" spans="1:1">
      <c r="A153" s="55"/>
    </row>
    <row r="154" spans="1:1">
      <c r="A154" s="55"/>
    </row>
    <row r="155" spans="1:1">
      <c r="A155" s="55"/>
    </row>
    <row r="156" spans="1:1">
      <c r="A156" s="55"/>
    </row>
    <row r="157" spans="1:1">
      <c r="A157" s="55"/>
    </row>
    <row r="158" spans="1:1">
      <c r="A158" s="55"/>
    </row>
    <row r="159" spans="1:1">
      <c r="A159" s="55"/>
    </row>
    <row r="160" spans="1:1">
      <c r="A160" s="55"/>
    </row>
    <row r="161" spans="1:1">
      <c r="A161" s="55"/>
    </row>
    <row r="162" spans="1:1">
      <c r="A162" s="55"/>
    </row>
    <row r="163" spans="1:1">
      <c r="A163" s="55"/>
    </row>
    <row r="164" spans="1:1">
      <c r="A164" s="55"/>
    </row>
    <row r="165" spans="1:1">
      <c r="A165" s="55"/>
    </row>
    <row r="166" spans="1:1">
      <c r="A166" s="55"/>
    </row>
    <row r="167" spans="1:1">
      <c r="A167" s="55"/>
    </row>
    <row r="168" spans="1:1">
      <c r="A168" s="55"/>
    </row>
    <row r="169" spans="1:1">
      <c r="A169" s="55"/>
    </row>
    <row r="170" spans="1:1">
      <c r="A170" s="55"/>
    </row>
    <row r="171" spans="1:1">
      <c r="A171" s="55"/>
    </row>
    <row r="172" spans="1:1">
      <c r="A172" s="55"/>
    </row>
    <row r="173" spans="1:1">
      <c r="A173" s="55"/>
    </row>
    <row r="174" spans="1:1">
      <c r="A174" s="55"/>
    </row>
    <row r="175" spans="1:1">
      <c r="A175" s="55"/>
    </row>
    <row r="176" spans="1:1">
      <c r="A176" s="55"/>
    </row>
    <row r="177" spans="1:1">
      <c r="A177" s="55"/>
    </row>
    <row r="178" spans="1:1">
      <c r="A178" s="55"/>
    </row>
    <row r="179" spans="1:1">
      <c r="A179" s="55"/>
    </row>
    <row r="180" spans="1:1">
      <c r="A180" s="55"/>
    </row>
    <row r="181" spans="1:1">
      <c r="A181" s="55"/>
    </row>
    <row r="182" spans="1:1">
      <c r="A182" s="55"/>
    </row>
    <row r="183" spans="1:1">
      <c r="A183" s="55"/>
    </row>
    <row r="184" spans="1:1">
      <c r="A184" s="55"/>
    </row>
    <row r="185" spans="1:1">
      <c r="A185" s="55"/>
    </row>
    <row r="186" spans="1:1">
      <c r="A186" s="55"/>
    </row>
    <row r="187" spans="1:1">
      <c r="A187" s="55"/>
    </row>
    <row r="188" spans="1:1">
      <c r="A188" s="55"/>
    </row>
    <row r="189" spans="1:1">
      <c r="A189" s="55"/>
    </row>
    <row r="190" spans="1:1">
      <c r="A190" s="55"/>
    </row>
    <row r="191" spans="1:1">
      <c r="A191" s="55"/>
    </row>
    <row r="192" spans="1:1">
      <c r="A192" s="55"/>
    </row>
    <row r="193" spans="1:1">
      <c r="A193" s="55"/>
    </row>
    <row r="194" spans="1:1">
      <c r="A194" s="55"/>
    </row>
    <row r="195" spans="1:1">
      <c r="A195" s="55"/>
    </row>
    <row r="196" spans="1:1">
      <c r="A196" s="55"/>
    </row>
    <row r="197" spans="1:1">
      <c r="A197" s="55"/>
    </row>
    <row r="198" spans="1:1">
      <c r="A198" s="55"/>
    </row>
    <row r="199" spans="1:1">
      <c r="A199" s="55"/>
    </row>
    <row r="200" spans="1:1">
      <c r="A200" s="55"/>
    </row>
    <row r="201" spans="1:1">
      <c r="A201" s="55"/>
    </row>
    <row r="202" spans="1:1">
      <c r="A202" s="55"/>
    </row>
    <row r="203" spans="1:1">
      <c r="A203" s="55"/>
    </row>
    <row r="204" spans="1:1">
      <c r="A204" s="55"/>
    </row>
    <row r="205" spans="1:1">
      <c r="A205" s="55"/>
    </row>
    <row r="206" spans="1:1">
      <c r="A206" s="55"/>
    </row>
    <row r="207" spans="1:1">
      <c r="A207" s="55"/>
    </row>
    <row r="208" spans="1:1">
      <c r="A208" s="55"/>
    </row>
    <row r="209" spans="1:1">
      <c r="A209" s="55"/>
    </row>
    <row r="210" spans="1:1">
      <c r="A210" s="55"/>
    </row>
    <row r="211" spans="1:1">
      <c r="A211" s="55"/>
    </row>
    <row r="212" spans="1:1">
      <c r="A212" s="55"/>
    </row>
    <row r="213" spans="1:1">
      <c r="A213" s="55"/>
    </row>
    <row r="214" spans="1:1">
      <c r="A214" s="55"/>
    </row>
    <row r="215" spans="1:1">
      <c r="A215" s="55"/>
    </row>
    <row r="216" spans="1:1">
      <c r="A216" s="55"/>
    </row>
    <row r="217" spans="1:1">
      <c r="A217" s="55"/>
    </row>
    <row r="218" spans="1:1">
      <c r="A218" s="55"/>
    </row>
    <row r="219" spans="1:1">
      <c r="A219" s="55"/>
    </row>
    <row r="220" spans="1:1">
      <c r="A220" s="55"/>
    </row>
    <row r="221" spans="1:1">
      <c r="A221" s="55"/>
    </row>
    <row r="222" spans="1:1">
      <c r="A222" s="55"/>
    </row>
    <row r="223" spans="1:1">
      <c r="A223" s="55"/>
    </row>
    <row r="224" spans="1:1">
      <c r="A224" s="55"/>
    </row>
    <row r="225" spans="1:1">
      <c r="A225" s="55"/>
    </row>
    <row r="226" spans="1:1">
      <c r="A226" s="55"/>
    </row>
    <row r="227" spans="1:1">
      <c r="A227" s="55"/>
    </row>
    <row r="228" spans="1:1">
      <c r="A228" s="55"/>
    </row>
    <row r="229" spans="1:1">
      <c r="A229" s="55"/>
    </row>
    <row r="230" spans="1:1">
      <c r="A230" s="55"/>
    </row>
    <row r="231" spans="1:1">
      <c r="A231" s="55"/>
    </row>
    <row r="232" spans="1:1">
      <c r="A232" s="55"/>
    </row>
    <row r="233" spans="1:1">
      <c r="A233" s="55"/>
    </row>
    <row r="234" spans="1:1">
      <c r="A234" s="55"/>
    </row>
    <row r="235" spans="1:1">
      <c r="A235" s="55"/>
    </row>
    <row r="236" spans="1:1">
      <c r="A236" s="55"/>
    </row>
    <row r="237" spans="1:1">
      <c r="A237" s="55"/>
    </row>
    <row r="238" spans="1:1">
      <c r="A238" s="55"/>
    </row>
    <row r="239" spans="1:1">
      <c r="A239" s="55"/>
    </row>
    <row r="240" spans="1:1">
      <c r="A240" s="55"/>
    </row>
    <row r="241" spans="1:1">
      <c r="A241" s="55"/>
    </row>
    <row r="242" spans="1:1">
      <c r="A242" s="55"/>
    </row>
    <row r="243" spans="1:1">
      <c r="A243" s="55"/>
    </row>
    <row r="244" spans="1:1">
      <c r="A244" s="55"/>
    </row>
    <row r="245" spans="1:1">
      <c r="A245" s="55"/>
    </row>
    <row r="246" spans="1:1">
      <c r="A246" s="55"/>
    </row>
    <row r="247" spans="1:1">
      <c r="A247" s="55"/>
    </row>
    <row r="248" spans="1:1">
      <c r="A248" s="55"/>
    </row>
    <row r="249" spans="1:1">
      <c r="A249" s="55"/>
    </row>
    <row r="250" spans="1:1">
      <c r="A250" s="55"/>
    </row>
    <row r="251" spans="1:1">
      <c r="A251" s="55"/>
    </row>
    <row r="252" spans="1:1">
      <c r="A252" s="55"/>
    </row>
    <row r="253" spans="1:1">
      <c r="A253" s="55"/>
    </row>
    <row r="254" spans="1:1">
      <c r="A254" s="55"/>
    </row>
    <row r="255" spans="1:1">
      <c r="A255" s="55"/>
    </row>
    <row r="256" spans="1:1">
      <c r="A256" s="55"/>
    </row>
    <row r="257" spans="1:1">
      <c r="A257" s="55"/>
    </row>
    <row r="258" spans="1:1">
      <c r="A258" s="55"/>
    </row>
    <row r="259" spans="1:1">
      <c r="A259" s="55"/>
    </row>
    <row r="260" spans="1:1">
      <c r="A260" s="55"/>
    </row>
    <row r="261" spans="1:1">
      <c r="A261" s="55"/>
    </row>
    <row r="262" spans="1:1">
      <c r="A262" s="55"/>
    </row>
    <row r="263" spans="1:1">
      <c r="A263" s="55"/>
    </row>
    <row r="264" spans="1:1">
      <c r="A264" s="55"/>
    </row>
    <row r="265" spans="1:1">
      <c r="A265" s="55"/>
    </row>
    <row r="266" spans="1:1">
      <c r="A266" s="55"/>
    </row>
    <row r="267" spans="1:1">
      <c r="A267" s="55"/>
    </row>
    <row r="268" spans="1:1">
      <c r="A268" s="55"/>
    </row>
    <row r="269" spans="1:1">
      <c r="A269" s="55"/>
    </row>
    <row r="270" spans="1:1">
      <c r="A270" s="55"/>
    </row>
    <row r="271" spans="1:1">
      <c r="A271" s="55"/>
    </row>
    <row r="272" spans="1:1">
      <c r="A272" s="55"/>
    </row>
    <row r="273" spans="1:1">
      <c r="A273" s="55"/>
    </row>
    <row r="274" spans="1:1">
      <c r="A274" s="55"/>
    </row>
    <row r="275" spans="1:1">
      <c r="A275" s="55"/>
    </row>
    <row r="276" spans="1:1">
      <c r="A276" s="55"/>
    </row>
    <row r="277" spans="1:1">
      <c r="A277" s="55"/>
    </row>
    <row r="278" spans="1:1">
      <c r="A278" s="55"/>
    </row>
    <row r="279" spans="1:1">
      <c r="A279" s="55"/>
    </row>
    <row r="280" spans="1:1">
      <c r="A280" s="55"/>
    </row>
    <row r="281" spans="1:1">
      <c r="A281" s="55"/>
    </row>
    <row r="282" spans="1:1">
      <c r="A282" s="55"/>
    </row>
    <row r="283" spans="1:1">
      <c r="A283" s="55"/>
    </row>
    <row r="284" spans="1:1">
      <c r="A284" s="55"/>
    </row>
    <row r="285" spans="1:1">
      <c r="A285" s="55"/>
    </row>
    <row r="286" spans="1:1">
      <c r="A286" s="55"/>
    </row>
    <row r="287" spans="1:1">
      <c r="A287" s="55"/>
    </row>
    <row r="288" spans="1:1">
      <c r="A288" s="55"/>
    </row>
    <row r="289" spans="1:1">
      <c r="A289" s="55"/>
    </row>
    <row r="290" spans="1:1">
      <c r="A290" s="55"/>
    </row>
    <row r="291" spans="1:1">
      <c r="A291" s="55"/>
    </row>
    <row r="292" spans="1:1">
      <c r="A292" s="55"/>
    </row>
    <row r="293" spans="1:1">
      <c r="A293" s="55"/>
    </row>
    <row r="294" spans="1:1">
      <c r="A294" s="55"/>
    </row>
    <row r="295" spans="1:1">
      <c r="A295" s="55"/>
    </row>
    <row r="296" spans="1:1">
      <c r="A296" s="55"/>
    </row>
    <row r="297" spans="1:1">
      <c r="A297" s="55"/>
    </row>
    <row r="298" spans="1:1">
      <c r="A298" s="55"/>
    </row>
    <row r="299" spans="1:1">
      <c r="A299" s="55"/>
    </row>
    <row r="300" spans="1:1">
      <c r="A300" s="55"/>
    </row>
    <row r="301" spans="1:1">
      <c r="A301" s="55"/>
    </row>
    <row r="302" spans="1:1">
      <c r="A302" s="55"/>
    </row>
    <row r="303" spans="1:1">
      <c r="A303" s="55"/>
    </row>
    <row r="304" spans="1:1">
      <c r="A304" s="55"/>
    </row>
    <row r="305" spans="1:1">
      <c r="A305" s="55"/>
    </row>
    <row r="306" spans="1:1">
      <c r="A306" s="55"/>
    </row>
    <row r="307" spans="1:1">
      <c r="A307" s="55"/>
    </row>
    <row r="308" spans="1:1">
      <c r="A308" s="55"/>
    </row>
    <row r="309" spans="1:1">
      <c r="A309" s="55"/>
    </row>
    <row r="310" spans="1:1">
      <c r="A310" s="55"/>
    </row>
    <row r="311" spans="1:1">
      <c r="A311" s="55"/>
    </row>
    <row r="312" spans="1:1">
      <c r="A312" s="55"/>
    </row>
    <row r="313" spans="1:1">
      <c r="A313" s="55"/>
    </row>
    <row r="314" spans="1:1">
      <c r="A314" s="55"/>
    </row>
    <row r="315" spans="1:1">
      <c r="A315" s="55"/>
    </row>
    <row r="316" spans="1:1">
      <c r="A316" s="55"/>
    </row>
    <row r="317" spans="1:1">
      <c r="A317" s="55"/>
    </row>
    <row r="318" spans="1:1">
      <c r="A318" s="55"/>
    </row>
    <row r="319" spans="1:1">
      <c r="A319" s="55"/>
    </row>
    <row r="320" spans="1:1">
      <c r="A320" s="55"/>
    </row>
    <row r="321" spans="1:1">
      <c r="A321" s="55"/>
    </row>
    <row r="322" spans="1:1">
      <c r="A322" s="55"/>
    </row>
    <row r="323" spans="1:1">
      <c r="A323" s="55"/>
    </row>
    <row r="324" spans="1:1">
      <c r="A324" s="55"/>
    </row>
    <row r="325" spans="1:1">
      <c r="A325" s="55"/>
    </row>
    <row r="326" spans="1:1">
      <c r="A326" s="55"/>
    </row>
    <row r="327" spans="1:1">
      <c r="A327" s="55"/>
    </row>
    <row r="328" spans="1:1">
      <c r="A328" s="55"/>
    </row>
    <row r="329" spans="1:1">
      <c r="A329" s="55"/>
    </row>
    <row r="330" spans="1:1">
      <c r="A330" s="55"/>
    </row>
    <row r="331" spans="1:1">
      <c r="A331" s="55"/>
    </row>
    <row r="332" spans="1:1">
      <c r="A332" s="55"/>
    </row>
    <row r="333" spans="1:1">
      <c r="A333" s="55"/>
    </row>
    <row r="334" spans="1:1">
      <c r="A334" s="55"/>
    </row>
    <row r="335" spans="1:1">
      <c r="A335" s="55"/>
    </row>
    <row r="336" spans="1:1">
      <c r="A336" s="55"/>
    </row>
    <row r="337" spans="1:1">
      <c r="A337" s="55"/>
    </row>
    <row r="338" spans="1:1">
      <c r="A338" s="55"/>
    </row>
    <row r="339" spans="1:1">
      <c r="A339" s="55"/>
    </row>
    <row r="340" spans="1:1">
      <c r="A340" s="55"/>
    </row>
    <row r="341" spans="1:1">
      <c r="A341" s="55"/>
    </row>
    <row r="342" spans="1:1">
      <c r="A342" s="55"/>
    </row>
    <row r="343" spans="1:1">
      <c r="A343" s="55"/>
    </row>
    <row r="344" spans="1:1">
      <c r="A344" s="55"/>
    </row>
    <row r="345" spans="1:1">
      <c r="A345" s="55"/>
    </row>
    <row r="346" spans="1:1">
      <c r="A346" s="55"/>
    </row>
    <row r="347" spans="1:1">
      <c r="A347" s="55"/>
    </row>
    <row r="348" spans="1:1">
      <c r="A348" s="55"/>
    </row>
    <row r="349" spans="1:1">
      <c r="A349" s="55"/>
    </row>
    <row r="350" spans="1:1">
      <c r="A350" s="55"/>
    </row>
    <row r="351" spans="1:1">
      <c r="A351" s="55"/>
    </row>
    <row r="352" spans="1:1">
      <c r="A352" s="55"/>
    </row>
    <row r="353" spans="1:1">
      <c r="A353" s="55"/>
    </row>
    <row r="354" spans="1:1">
      <c r="A354" s="55"/>
    </row>
    <row r="355" spans="1:1">
      <c r="A355" s="55"/>
    </row>
    <row r="356" spans="1:1">
      <c r="A356" s="55"/>
    </row>
    <row r="357" spans="1:1">
      <c r="A357" s="55"/>
    </row>
    <row r="358" spans="1:1">
      <c r="A358" s="55"/>
    </row>
    <row r="359" spans="1:1">
      <c r="A359" s="55"/>
    </row>
    <row r="360" spans="1:1">
      <c r="A360" s="55"/>
    </row>
    <row r="361" spans="1:1">
      <c r="A361" s="55"/>
    </row>
    <row r="362" spans="1:1">
      <c r="A362" s="55"/>
    </row>
    <row r="363" spans="1:1">
      <c r="A363" s="55"/>
    </row>
    <row r="364" spans="1:1">
      <c r="A364" s="55"/>
    </row>
    <row r="365" spans="1:1">
      <c r="A365" s="55"/>
    </row>
    <row r="366" spans="1:1">
      <c r="A366" s="55"/>
    </row>
    <row r="367" spans="1:1">
      <c r="A367" s="55"/>
    </row>
    <row r="368" spans="1:1">
      <c r="A368" s="55"/>
    </row>
    <row r="369" spans="1:1">
      <c r="A369" s="55"/>
    </row>
    <row r="370" spans="1:1">
      <c r="A370" s="55"/>
    </row>
    <row r="371" spans="1:1">
      <c r="A371" s="55"/>
    </row>
    <row r="372" spans="1:1">
      <c r="A372" s="55"/>
    </row>
    <row r="373" spans="1:1">
      <c r="A373" s="55"/>
    </row>
    <row r="374" spans="1:1">
      <c r="A374" s="55"/>
    </row>
    <row r="375" spans="1:1">
      <c r="A375" s="55"/>
    </row>
    <row r="376" spans="1:1">
      <c r="A376" s="55"/>
    </row>
    <row r="377" spans="1:1">
      <c r="A377" s="55"/>
    </row>
    <row r="378" spans="1:1">
      <c r="A378" s="55"/>
    </row>
    <row r="379" spans="1:1">
      <c r="A379" s="55"/>
    </row>
    <row r="380" spans="1:1">
      <c r="A380" s="55"/>
    </row>
    <row r="381" spans="1:1">
      <c r="A381" s="55"/>
    </row>
    <row r="382" spans="1:1">
      <c r="A382" s="55"/>
    </row>
    <row r="383" spans="1:1">
      <c r="A383" s="55"/>
    </row>
    <row r="384" spans="1:1">
      <c r="A384" s="55"/>
    </row>
    <row r="385" spans="1:1">
      <c r="A385" s="55"/>
    </row>
    <row r="386" spans="1:1">
      <c r="A386" s="55"/>
    </row>
    <row r="387" spans="1:1">
      <c r="A387" s="55"/>
    </row>
    <row r="388" spans="1:1">
      <c r="A388" s="55"/>
    </row>
    <row r="389" spans="1:1">
      <c r="A389" s="55"/>
    </row>
    <row r="390" spans="1:1">
      <c r="A390" s="55"/>
    </row>
    <row r="391" spans="1:1">
      <c r="A391" s="55"/>
    </row>
    <row r="392" spans="1:1">
      <c r="A392" s="55"/>
    </row>
    <row r="393" spans="1:1">
      <c r="A393" s="55"/>
    </row>
    <row r="394" spans="1:1">
      <c r="A394" s="55"/>
    </row>
    <row r="395" spans="1:1">
      <c r="A395" s="55"/>
    </row>
    <row r="396" spans="1:1">
      <c r="A396" s="55"/>
    </row>
    <row r="397" spans="1:1">
      <c r="A397" s="55"/>
    </row>
    <row r="398" spans="1:1">
      <c r="A398" s="55"/>
    </row>
    <row r="399" spans="1:1">
      <c r="A399" s="55"/>
    </row>
    <row r="400" spans="1:1">
      <c r="A400" s="55"/>
    </row>
    <row r="401" spans="1:1">
      <c r="A401" s="55"/>
    </row>
    <row r="402" spans="1:1">
      <c r="A402" s="55"/>
    </row>
    <row r="403" spans="1:1">
      <c r="A403" s="55"/>
    </row>
    <row r="404" spans="1:1">
      <c r="A404" s="55"/>
    </row>
    <row r="405" spans="1:1">
      <c r="A405" s="55"/>
    </row>
    <row r="406" spans="1:1">
      <c r="A406" s="55"/>
    </row>
    <row r="407" spans="1:1">
      <c r="A407" s="55"/>
    </row>
    <row r="408" spans="1:1">
      <c r="A408" s="55"/>
    </row>
    <row r="409" spans="1:1">
      <c r="A409" s="55"/>
    </row>
    <row r="410" spans="1:1">
      <c r="A410" s="55"/>
    </row>
    <row r="411" spans="1:1">
      <c r="A411" s="55"/>
    </row>
    <row r="412" spans="1:1">
      <c r="A412" s="55"/>
    </row>
    <row r="413" spans="1:1">
      <c r="A413" s="55"/>
    </row>
    <row r="414" spans="1:1">
      <c r="A414" s="55"/>
    </row>
    <row r="415" spans="1:1">
      <c r="A415" s="55"/>
    </row>
    <row r="416" spans="1:1">
      <c r="A416" s="55"/>
    </row>
    <row r="417" spans="1:1">
      <c r="A417" s="55"/>
    </row>
    <row r="418" spans="1:1">
      <c r="A418" s="55"/>
    </row>
    <row r="419" spans="1:1">
      <c r="A419" s="55"/>
    </row>
    <row r="420" spans="1:1">
      <c r="A420" s="55"/>
    </row>
    <row r="421" spans="1:1">
      <c r="A421" s="55"/>
    </row>
    <row r="422" spans="1:1">
      <c r="A422" s="55"/>
    </row>
    <row r="423" spans="1:1">
      <c r="A423" s="55"/>
    </row>
    <row r="424" spans="1:1">
      <c r="A424" s="55"/>
    </row>
    <row r="425" spans="1:1">
      <c r="A425" s="55"/>
    </row>
    <row r="426" spans="1:1">
      <c r="A426" s="55"/>
    </row>
    <row r="427" spans="1:1">
      <c r="A427" s="55"/>
    </row>
    <row r="428" spans="1:1">
      <c r="A428" s="55"/>
    </row>
    <row r="429" spans="1:1">
      <c r="A429" s="55"/>
    </row>
    <row r="430" spans="1:1">
      <c r="A430" s="55"/>
    </row>
    <row r="431" spans="1:1">
      <c r="A431" s="55"/>
    </row>
    <row r="432" spans="1:1">
      <c r="A432" s="55"/>
    </row>
    <row r="433" spans="1:1">
      <c r="A433" s="55"/>
    </row>
    <row r="434" spans="1:1">
      <c r="A434" s="55"/>
    </row>
    <row r="435" spans="1:1">
      <c r="A435" s="55"/>
    </row>
    <row r="436" spans="1:1">
      <c r="A436" s="55"/>
    </row>
    <row r="437" spans="1:1">
      <c r="A437" s="55"/>
    </row>
    <row r="438" spans="1:1">
      <c r="A438" s="55"/>
    </row>
    <row r="439" spans="1:1">
      <c r="A439" s="55"/>
    </row>
    <row r="440" spans="1:1">
      <c r="A440" s="55"/>
    </row>
    <row r="441" spans="1:1">
      <c r="A441" s="55"/>
    </row>
    <row r="442" spans="1:1">
      <c r="A442" s="55"/>
    </row>
    <row r="443" spans="1:1">
      <c r="A443" s="55"/>
    </row>
    <row r="444" spans="1:1">
      <c r="A444" s="55"/>
    </row>
    <row r="445" spans="1:1">
      <c r="A445" s="55"/>
    </row>
    <row r="446" spans="1:1">
      <c r="A446" s="55"/>
    </row>
    <row r="447" spans="1:1">
      <c r="A447" s="55"/>
    </row>
    <row r="448" spans="1:1">
      <c r="A448" s="55"/>
    </row>
    <row r="449" spans="1:1">
      <c r="A449" s="55"/>
    </row>
    <row r="450" spans="1:1">
      <c r="A450" s="55"/>
    </row>
    <row r="451" spans="1:1">
      <c r="A451" s="55"/>
    </row>
    <row r="452" spans="1:1">
      <c r="A452" s="55"/>
    </row>
    <row r="453" spans="1:1">
      <c r="A453" s="55"/>
    </row>
    <row r="454" spans="1:1">
      <c r="A454" s="55"/>
    </row>
    <row r="455" spans="1:1">
      <c r="A455" s="55"/>
    </row>
    <row r="456" spans="1:1">
      <c r="A456" s="55"/>
    </row>
    <row r="457" spans="1:1">
      <c r="A457" s="55"/>
    </row>
    <row r="458" spans="1:1">
      <c r="A458" s="55"/>
    </row>
    <row r="459" spans="1:1">
      <c r="A459" s="55"/>
    </row>
    <row r="460" spans="1:1">
      <c r="A460" s="55"/>
    </row>
    <row r="461" spans="1:1">
      <c r="A461" s="55"/>
    </row>
    <row r="462" spans="1:1">
      <c r="A462" s="55"/>
    </row>
    <row r="463" spans="1:1">
      <c r="A463" s="55"/>
    </row>
    <row r="464" spans="1:1">
      <c r="A464" s="55"/>
    </row>
    <row r="465" spans="1:1">
      <c r="A465" s="55"/>
    </row>
    <row r="466" spans="1:1">
      <c r="A466" s="55"/>
    </row>
    <row r="467" spans="1:1">
      <c r="A467" s="55"/>
    </row>
    <row r="468" spans="1:1">
      <c r="A468" s="55"/>
    </row>
    <row r="469" spans="1:1">
      <c r="A469" s="55"/>
    </row>
    <row r="470" spans="1:1">
      <c r="A470" s="55"/>
    </row>
    <row r="471" spans="1:1">
      <c r="A471" s="55"/>
    </row>
    <row r="472" spans="1:1">
      <c r="A472" s="55"/>
    </row>
    <row r="473" spans="1:1">
      <c r="A473" s="55"/>
    </row>
    <row r="474" spans="1:1">
      <c r="A474" s="55"/>
    </row>
    <row r="475" spans="1:1">
      <c r="A475" s="55"/>
    </row>
    <row r="476" spans="1:1">
      <c r="A476" s="55"/>
    </row>
    <row r="477" spans="1:1">
      <c r="A477" s="55"/>
    </row>
    <row r="478" spans="1:1">
      <c r="A478" s="55"/>
    </row>
    <row r="479" spans="1:1">
      <c r="A479" s="55"/>
    </row>
    <row r="480" spans="1:1">
      <c r="A480" s="55"/>
    </row>
    <row r="481" spans="1:1">
      <c r="A481" s="55"/>
    </row>
    <row r="482" spans="1:1">
      <c r="A482" s="55"/>
    </row>
    <row r="483" spans="1:1">
      <c r="A483" s="55"/>
    </row>
    <row r="484" spans="1:1">
      <c r="A484" s="55"/>
    </row>
    <row r="485" spans="1:1">
      <c r="A485" s="55"/>
    </row>
    <row r="486" spans="1:1">
      <c r="A486" s="55"/>
    </row>
    <row r="487" spans="1:1">
      <c r="A487" s="55"/>
    </row>
    <row r="488" spans="1:1">
      <c r="A488" s="55"/>
    </row>
    <row r="489" spans="1:1">
      <c r="A489" s="55"/>
    </row>
    <row r="490" spans="1:1">
      <c r="A490" s="55"/>
    </row>
    <row r="491" spans="1:1">
      <c r="A491" s="55"/>
    </row>
    <row r="492" spans="1:1">
      <c r="A492" s="55"/>
    </row>
    <row r="493" spans="1:1">
      <c r="A493" s="55"/>
    </row>
    <row r="494" spans="1:1">
      <c r="A494" s="55"/>
    </row>
    <row r="495" spans="1:1">
      <c r="A495" s="55"/>
    </row>
    <row r="496" spans="1:1">
      <c r="A496" s="55"/>
    </row>
    <row r="497" spans="1:1">
      <c r="A497" s="55"/>
    </row>
    <row r="498" spans="1:1">
      <c r="A498" s="55"/>
    </row>
    <row r="499" spans="1:1">
      <c r="A499" s="55"/>
    </row>
    <row r="500" spans="1:1">
      <c r="A500" s="55"/>
    </row>
    <row r="501" spans="1:1">
      <c r="A501" s="55"/>
    </row>
    <row r="502" spans="1:1">
      <c r="A502" s="55"/>
    </row>
    <row r="503" spans="1:1">
      <c r="A503" s="55"/>
    </row>
    <row r="504" spans="1:1">
      <c r="A504" s="55"/>
    </row>
    <row r="505" spans="1:1">
      <c r="A505" s="55"/>
    </row>
    <row r="506" spans="1:1">
      <c r="A506" s="55"/>
    </row>
    <row r="507" spans="1:1">
      <c r="A507" s="55"/>
    </row>
    <row r="508" spans="1:1">
      <c r="A508" s="55"/>
    </row>
    <row r="509" spans="1:1">
      <c r="A509" s="55"/>
    </row>
    <row r="510" spans="1:1">
      <c r="A510" s="55"/>
    </row>
    <row r="511" spans="1:1">
      <c r="A511" s="55"/>
    </row>
    <row r="512" spans="1:1">
      <c r="A512" s="55"/>
    </row>
    <row r="513" spans="1:1">
      <c r="A513" s="55"/>
    </row>
    <row r="514" spans="1:1">
      <c r="A514" s="55"/>
    </row>
    <row r="515" spans="1:1">
      <c r="A515" s="55"/>
    </row>
    <row r="516" spans="1:1">
      <c r="A516" s="55"/>
    </row>
    <row r="517" spans="1:1">
      <c r="A517" s="55"/>
    </row>
    <row r="518" spans="1:1">
      <c r="A518" s="55"/>
    </row>
    <row r="519" spans="1:1">
      <c r="A519" s="55"/>
    </row>
    <row r="520" spans="1:1">
      <c r="A520" s="55"/>
    </row>
    <row r="521" spans="1:1">
      <c r="A521" s="55"/>
    </row>
    <row r="522" spans="1:1">
      <c r="A522" s="55"/>
    </row>
    <row r="523" spans="1:1">
      <c r="A523" s="55"/>
    </row>
    <row r="524" spans="1:1">
      <c r="A524" s="55"/>
    </row>
    <row r="525" spans="1:1">
      <c r="A525" s="55"/>
    </row>
    <row r="526" spans="1:1">
      <c r="A526" s="55"/>
    </row>
    <row r="527" spans="1:1">
      <c r="A527" s="55"/>
    </row>
    <row r="528" spans="1:1">
      <c r="A528" s="55"/>
    </row>
    <row r="529" spans="1:1">
      <c r="A529" s="55"/>
    </row>
    <row r="530" spans="1:1">
      <c r="A530" s="55"/>
    </row>
    <row r="531" spans="1:1">
      <c r="A531" s="55"/>
    </row>
    <row r="532" spans="1:1">
      <c r="A532" s="55"/>
    </row>
    <row r="533" spans="1:1">
      <c r="A533" s="55"/>
    </row>
    <row r="534" spans="1:1">
      <c r="A534" s="55"/>
    </row>
    <row r="535" spans="1:1">
      <c r="A535" s="55"/>
    </row>
    <row r="536" spans="1:1">
      <c r="A536" s="55"/>
    </row>
    <row r="537" spans="1:1">
      <c r="A537" s="55"/>
    </row>
    <row r="538" spans="1:1">
      <c r="A538" s="55"/>
    </row>
    <row r="539" spans="1:1">
      <c r="A539" s="55"/>
    </row>
    <row r="540" spans="1:1">
      <c r="A540" s="55"/>
    </row>
    <row r="541" spans="1:1">
      <c r="A541" s="55"/>
    </row>
    <row r="542" spans="1:1">
      <c r="A542" s="55"/>
    </row>
    <row r="543" spans="1:1">
      <c r="A543" s="55"/>
    </row>
    <row r="544" spans="1:1">
      <c r="A544" s="55"/>
    </row>
    <row r="545" spans="1:1">
      <c r="A545" s="55"/>
    </row>
    <row r="546" spans="1:1">
      <c r="A546" s="55"/>
    </row>
    <row r="547" spans="1:1">
      <c r="A547" s="55"/>
    </row>
    <row r="548" spans="1:1">
      <c r="A548" s="55"/>
    </row>
    <row r="549" spans="1:1">
      <c r="A549" s="55"/>
    </row>
    <row r="550" spans="1:1">
      <c r="A550" s="55"/>
    </row>
    <row r="551" spans="1:1">
      <c r="A551" s="55"/>
    </row>
    <row r="552" spans="1:1">
      <c r="A552" s="55"/>
    </row>
    <row r="553" spans="1:1">
      <c r="A553" s="55"/>
    </row>
    <row r="554" spans="1:1">
      <c r="A554" s="55"/>
    </row>
    <row r="555" spans="1:1">
      <c r="A555" s="55"/>
    </row>
    <row r="556" spans="1:1">
      <c r="A556" s="55"/>
    </row>
    <row r="557" spans="1:1">
      <c r="A557" s="55"/>
    </row>
    <row r="558" spans="1:1">
      <c r="A558" s="55"/>
    </row>
    <row r="559" spans="1:1">
      <c r="A559" s="55"/>
    </row>
    <row r="560" spans="1:1">
      <c r="A560" s="55"/>
    </row>
    <row r="561" spans="1:1">
      <c r="A561" s="55"/>
    </row>
    <row r="562" spans="1:1">
      <c r="A562" s="55"/>
    </row>
    <row r="563" spans="1:1">
      <c r="A563" s="55"/>
    </row>
    <row r="564" spans="1:1">
      <c r="A564" s="55"/>
    </row>
    <row r="565" spans="1:1">
      <c r="A565" s="55"/>
    </row>
    <row r="566" spans="1:1">
      <c r="A566" s="55"/>
    </row>
    <row r="567" spans="1:1">
      <c r="A567" s="55"/>
    </row>
    <row r="568" spans="1:1">
      <c r="A568" s="55"/>
    </row>
    <row r="569" spans="1:1">
      <c r="A569" s="55"/>
    </row>
    <row r="570" spans="1:1">
      <c r="A570" s="55"/>
    </row>
    <row r="571" spans="1:1">
      <c r="A571" s="55"/>
    </row>
    <row r="572" spans="1:1">
      <c r="A572" s="55"/>
    </row>
    <row r="573" spans="1:1">
      <c r="A573" s="55"/>
    </row>
    <row r="574" spans="1:1">
      <c r="A574" s="55"/>
    </row>
    <row r="575" spans="1:1">
      <c r="A575" s="55"/>
    </row>
    <row r="576" spans="1:1">
      <c r="A576" s="55"/>
    </row>
    <row r="577" spans="1:1">
      <c r="A577" s="55"/>
    </row>
    <row r="578" spans="1:1">
      <c r="A578" s="55"/>
    </row>
    <row r="579" spans="1:1">
      <c r="A579" s="55"/>
    </row>
    <row r="580" spans="1:1">
      <c r="A580" s="55"/>
    </row>
    <row r="581" spans="1:1">
      <c r="A581" s="55"/>
    </row>
    <row r="582" spans="1:1">
      <c r="A582" s="55"/>
    </row>
    <row r="583" spans="1:1">
      <c r="A583" s="55"/>
    </row>
    <row r="584" spans="1:1">
      <c r="A584" s="55"/>
    </row>
    <row r="585" spans="1:1">
      <c r="A585" s="55"/>
    </row>
    <row r="586" spans="1:1">
      <c r="A586" s="55"/>
    </row>
    <row r="587" spans="1:1">
      <c r="A587" s="55"/>
    </row>
    <row r="588" spans="1:1">
      <c r="A588" s="55"/>
    </row>
    <row r="589" spans="1:1">
      <c r="A589" s="55"/>
    </row>
    <row r="590" spans="1:1">
      <c r="A590" s="55"/>
    </row>
    <row r="591" spans="1:1">
      <c r="A591" s="55"/>
    </row>
    <row r="592" spans="1:1">
      <c r="A592" s="55"/>
    </row>
    <row r="593" spans="1:1">
      <c r="A593" s="55"/>
    </row>
    <row r="594" spans="1:1">
      <c r="A594" s="55"/>
    </row>
    <row r="595" spans="1:1">
      <c r="A595" s="55"/>
    </row>
    <row r="596" spans="1:1">
      <c r="A596" s="55"/>
    </row>
    <row r="597" spans="1:1">
      <c r="A597" s="55"/>
    </row>
    <row r="598" spans="1:1">
      <c r="A598" s="55"/>
    </row>
    <row r="599" spans="1:1">
      <c r="A599" s="55"/>
    </row>
    <row r="600" spans="1:1">
      <c r="A600" s="55"/>
    </row>
    <row r="601" spans="1:1">
      <c r="A601" s="55"/>
    </row>
    <row r="602" spans="1:1">
      <c r="A602" s="55"/>
    </row>
    <row r="603" spans="1:1">
      <c r="A603" s="55"/>
    </row>
    <row r="604" spans="1:1">
      <c r="A604" s="55"/>
    </row>
    <row r="605" spans="1:1">
      <c r="A605" s="55"/>
    </row>
    <row r="606" spans="1:1">
      <c r="A606" s="55"/>
    </row>
    <row r="607" spans="1:1">
      <c r="A607" s="55"/>
    </row>
    <row r="608" spans="1:1">
      <c r="A608" s="55"/>
    </row>
    <row r="609" spans="1:1">
      <c r="A609" s="55"/>
    </row>
    <row r="610" spans="1:1">
      <c r="A610" s="55"/>
    </row>
    <row r="611" spans="1:1">
      <c r="A611" s="55"/>
    </row>
    <row r="612" spans="1:1">
      <c r="A612" s="55"/>
    </row>
    <row r="613" spans="1:1">
      <c r="A613" s="55"/>
    </row>
    <row r="614" spans="1:1">
      <c r="A614" s="55"/>
    </row>
    <row r="615" spans="1:1">
      <c r="A615" s="55"/>
    </row>
    <row r="616" spans="1:1">
      <c r="A616" s="55"/>
    </row>
    <row r="617" spans="1:1">
      <c r="A617" s="55"/>
    </row>
    <row r="618" spans="1:1">
      <c r="A618" s="55"/>
    </row>
    <row r="619" spans="1:1">
      <c r="A619" s="55"/>
    </row>
    <row r="620" spans="1:1">
      <c r="A620" s="55"/>
    </row>
    <row r="621" spans="1:1">
      <c r="A621" s="55"/>
    </row>
    <row r="622" spans="1:1">
      <c r="A622" s="55"/>
    </row>
    <row r="623" spans="1:1">
      <c r="A623" s="55"/>
    </row>
    <row r="624" spans="1:1">
      <c r="A624" s="55"/>
    </row>
    <row r="625" spans="1:1">
      <c r="A625" s="55"/>
    </row>
    <row r="626" spans="1:1">
      <c r="A626" s="55"/>
    </row>
    <row r="627" spans="1:1">
      <c r="A627" s="55"/>
    </row>
    <row r="628" spans="1:1">
      <c r="A628" s="55"/>
    </row>
    <row r="629" spans="1:1">
      <c r="A629" s="55"/>
    </row>
    <row r="630" spans="1:1">
      <c r="A630" s="55"/>
    </row>
    <row r="631" spans="1:1">
      <c r="A631" s="55"/>
    </row>
    <row r="632" spans="1:1">
      <c r="A632" s="55"/>
    </row>
    <row r="633" spans="1:1">
      <c r="A633" s="55"/>
    </row>
    <row r="634" spans="1:1">
      <c r="A634" s="55"/>
    </row>
    <row r="635" spans="1:1">
      <c r="A635" s="55"/>
    </row>
    <row r="636" spans="1:1">
      <c r="A636" s="55"/>
    </row>
    <row r="637" spans="1:1">
      <c r="A637" s="55"/>
    </row>
    <row r="638" spans="1:1">
      <c r="A638" s="55"/>
    </row>
    <row r="639" spans="1:1">
      <c r="A639" s="55"/>
    </row>
    <row r="640" spans="1:1">
      <c r="A640" s="55"/>
    </row>
    <row r="641" spans="1:1">
      <c r="A641" s="55"/>
    </row>
    <row r="642" spans="1:1">
      <c r="A642" s="55"/>
    </row>
    <row r="643" spans="1:1">
      <c r="A643" s="55"/>
    </row>
    <row r="644" spans="1:1">
      <c r="A644" s="55"/>
    </row>
    <row r="645" spans="1:1">
      <c r="A645" s="55"/>
    </row>
    <row r="646" spans="1:1">
      <c r="A646" s="55"/>
    </row>
    <row r="647" spans="1:1">
      <c r="A647" s="55"/>
    </row>
    <row r="648" spans="1:1">
      <c r="A648" s="55"/>
    </row>
    <row r="649" spans="1:1">
      <c r="A649" s="55"/>
    </row>
    <row r="650" spans="1:1">
      <c r="A650" s="55"/>
    </row>
    <row r="651" spans="1:1">
      <c r="A651" s="55"/>
    </row>
    <row r="652" spans="1:1">
      <c r="A652" s="55"/>
    </row>
    <row r="653" spans="1:1">
      <c r="A653" s="55"/>
    </row>
    <row r="654" spans="1:1">
      <c r="A654" s="55"/>
    </row>
    <row r="655" spans="1:1">
      <c r="A655" s="55"/>
    </row>
    <row r="656" spans="1:1">
      <c r="A656" s="55"/>
    </row>
    <row r="657" spans="1:1">
      <c r="A657" s="55"/>
    </row>
    <row r="658" spans="1:1">
      <c r="A658" s="55"/>
    </row>
    <row r="659" spans="1:1">
      <c r="A659" s="55"/>
    </row>
    <row r="660" spans="1:1">
      <c r="A660" s="55"/>
    </row>
    <row r="661" spans="1:1">
      <c r="A661" s="55"/>
    </row>
    <row r="662" spans="1:1">
      <c r="A662" s="55"/>
    </row>
    <row r="663" spans="1:1">
      <c r="A663" s="55"/>
    </row>
    <row r="664" spans="1:1">
      <c r="A664" s="55"/>
    </row>
    <row r="665" spans="1:1">
      <c r="A665" s="55"/>
    </row>
    <row r="666" spans="1:1">
      <c r="A666" s="55"/>
    </row>
    <row r="667" spans="1:1">
      <c r="A667" s="55"/>
    </row>
    <row r="668" spans="1:1">
      <c r="A668" s="55"/>
    </row>
    <row r="669" spans="1:1">
      <c r="A669" s="55"/>
    </row>
    <row r="670" spans="1:1">
      <c r="A670" s="55"/>
    </row>
    <row r="671" spans="1:1">
      <c r="A671" s="55"/>
    </row>
    <row r="672" spans="1:1">
      <c r="A672" s="55"/>
    </row>
    <row r="673" spans="1:1">
      <c r="A673" s="55"/>
    </row>
    <row r="674" spans="1:1">
      <c r="A674" s="55"/>
    </row>
    <row r="675" spans="1:1">
      <c r="A675" s="55"/>
    </row>
    <row r="676" spans="1:1">
      <c r="A676" s="55"/>
    </row>
    <row r="677" spans="1:1">
      <c r="A677" s="55"/>
    </row>
    <row r="678" spans="1:1">
      <c r="A678" s="55"/>
    </row>
    <row r="679" spans="1:1">
      <c r="A679" s="55"/>
    </row>
    <row r="680" spans="1:1">
      <c r="A680" s="55"/>
    </row>
    <row r="681" spans="1:1">
      <c r="A681" s="55"/>
    </row>
    <row r="682" spans="1:1">
      <c r="A682" s="55"/>
    </row>
    <row r="683" spans="1:1">
      <c r="A683" s="55"/>
    </row>
    <row r="684" spans="1:1">
      <c r="A684" s="55"/>
    </row>
    <row r="685" spans="1:1">
      <c r="A685" s="55"/>
    </row>
    <row r="686" spans="1:1">
      <c r="A686" s="55"/>
    </row>
    <row r="687" spans="1:1">
      <c r="A687" s="55"/>
    </row>
    <row r="688" spans="1:1">
      <c r="A688" s="55"/>
    </row>
    <row r="689" spans="1:1">
      <c r="A689" s="55"/>
    </row>
    <row r="690" spans="1:1">
      <c r="A690" s="55"/>
    </row>
    <row r="691" spans="1:1">
      <c r="A691" s="55"/>
    </row>
    <row r="692" spans="1:1">
      <c r="A692" s="55"/>
    </row>
    <row r="693" spans="1:1">
      <c r="A693" s="55"/>
    </row>
    <row r="694" spans="1:1">
      <c r="A694" s="55"/>
    </row>
    <row r="695" spans="1:1">
      <c r="A695" s="55"/>
    </row>
    <row r="696" spans="1:1">
      <c r="A696" s="55"/>
    </row>
    <row r="697" spans="1:1">
      <c r="A697" s="55"/>
    </row>
    <row r="698" spans="1:1">
      <c r="A698" s="55"/>
    </row>
    <row r="699" spans="1:1">
      <c r="A699" s="55"/>
    </row>
    <row r="700" spans="1:1">
      <c r="A700" s="55"/>
    </row>
    <row r="701" spans="1:1">
      <c r="A701" s="55"/>
    </row>
    <row r="702" spans="1:1">
      <c r="A702" s="55"/>
    </row>
    <row r="703" spans="1:1">
      <c r="A703" s="55"/>
    </row>
    <row r="704" spans="1:1">
      <c r="A704" s="55"/>
    </row>
    <row r="705" spans="1:1">
      <c r="A705" s="55"/>
    </row>
    <row r="706" spans="1:1">
      <c r="A706" s="55"/>
    </row>
    <row r="707" spans="1:1">
      <c r="A707" s="55"/>
    </row>
    <row r="708" spans="1:1">
      <c r="A708" s="55"/>
    </row>
    <row r="709" spans="1:1">
      <c r="A709" s="55"/>
    </row>
    <row r="710" spans="1:1">
      <c r="A710" s="55"/>
    </row>
    <row r="711" spans="1:1">
      <c r="A711" s="55"/>
    </row>
    <row r="712" spans="1:1">
      <c r="A712" s="55"/>
    </row>
    <row r="713" spans="1:1">
      <c r="A713" s="55"/>
    </row>
    <row r="714" spans="1:1">
      <c r="A714" s="55"/>
    </row>
    <row r="715" spans="1:1">
      <c r="A715" s="55"/>
    </row>
    <row r="716" spans="1:1">
      <c r="A716" s="55"/>
    </row>
    <row r="717" spans="1:1">
      <c r="A717" s="55"/>
    </row>
    <row r="718" spans="1:1">
      <c r="A718" s="55"/>
    </row>
    <row r="719" spans="1:1">
      <c r="A719" s="55"/>
    </row>
    <row r="720" spans="1:1">
      <c r="A720" s="55"/>
    </row>
    <row r="721" spans="1:1">
      <c r="A721" s="55"/>
    </row>
    <row r="722" spans="1:1">
      <c r="A722" s="55"/>
    </row>
    <row r="723" spans="1:1">
      <c r="A723" s="55"/>
    </row>
    <row r="724" spans="1:1">
      <c r="A724" s="55"/>
    </row>
    <row r="725" spans="1:1">
      <c r="A725" s="55"/>
    </row>
    <row r="726" spans="1:1">
      <c r="A726" s="55"/>
    </row>
    <row r="727" spans="1:1">
      <c r="A727" s="55"/>
    </row>
    <row r="728" spans="1:1">
      <c r="A728" s="55"/>
    </row>
    <row r="729" spans="1:1">
      <c r="A729" s="55"/>
    </row>
    <row r="730" spans="1:1">
      <c r="A730" s="55"/>
    </row>
    <row r="731" spans="1:1">
      <c r="A731" s="55"/>
    </row>
    <row r="732" spans="1:1">
      <c r="A732" s="55"/>
    </row>
    <row r="733" spans="1:1">
      <c r="A733" s="55"/>
    </row>
    <row r="734" spans="1:1">
      <c r="A734" s="55"/>
    </row>
    <row r="735" spans="1:1">
      <c r="A735" s="55"/>
    </row>
    <row r="736" spans="1:1">
      <c r="A736" s="55"/>
    </row>
    <row r="737" spans="1:1">
      <c r="A737" s="55"/>
    </row>
    <row r="738" spans="1:1">
      <c r="A738" s="55"/>
    </row>
    <row r="739" spans="1:1">
      <c r="A739" s="55"/>
    </row>
    <row r="740" spans="1:1">
      <c r="A740" s="55"/>
    </row>
    <row r="741" spans="1:1">
      <c r="A741" s="55"/>
    </row>
    <row r="742" spans="1:1">
      <c r="A742" s="55"/>
    </row>
    <row r="743" spans="1:1">
      <c r="A743" s="55"/>
    </row>
    <row r="744" spans="1:1">
      <c r="A744" s="55"/>
    </row>
    <row r="745" spans="1:1">
      <c r="A745" s="55"/>
    </row>
    <row r="746" spans="1:1">
      <c r="A746" s="55"/>
    </row>
    <row r="747" spans="1:1">
      <c r="A747" s="55"/>
    </row>
    <row r="748" spans="1:1">
      <c r="A748" s="55"/>
    </row>
    <row r="749" spans="1:1">
      <c r="A749" s="55"/>
    </row>
    <row r="750" spans="1:1">
      <c r="A750" s="55"/>
    </row>
    <row r="751" spans="1:1">
      <c r="A751" s="55"/>
    </row>
    <row r="752" spans="1:1">
      <c r="A752" s="55"/>
    </row>
    <row r="753" spans="1:1">
      <c r="A753" s="55"/>
    </row>
    <row r="754" spans="1:1">
      <c r="A754" s="55"/>
    </row>
    <row r="755" spans="1:1">
      <c r="A755" s="55"/>
    </row>
    <row r="756" spans="1:1">
      <c r="A756" s="55"/>
    </row>
    <row r="757" spans="1:1">
      <c r="A757" s="55"/>
    </row>
    <row r="758" spans="1:1">
      <c r="A758" s="55"/>
    </row>
    <row r="759" spans="1:1">
      <c r="A759" s="55"/>
    </row>
    <row r="760" spans="1:1">
      <c r="A760" s="55"/>
    </row>
    <row r="761" spans="1:1">
      <c r="A761" s="55"/>
    </row>
    <row r="762" spans="1:1">
      <c r="A762" s="55"/>
    </row>
    <row r="763" spans="1:1">
      <c r="A763" s="55"/>
    </row>
    <row r="764" spans="1:1">
      <c r="A764" s="55"/>
    </row>
    <row r="765" spans="1:1">
      <c r="A765" s="55"/>
    </row>
    <row r="766" spans="1:1">
      <c r="A766" s="55"/>
    </row>
    <row r="767" spans="1:1">
      <c r="A767" s="55"/>
    </row>
    <row r="768" spans="1:1">
      <c r="A768" s="55"/>
    </row>
    <row r="769" spans="1:1">
      <c r="A769" s="55"/>
    </row>
    <row r="770" spans="1:1">
      <c r="A770" s="55"/>
    </row>
    <row r="771" spans="1:1">
      <c r="A771" s="55"/>
    </row>
    <row r="772" spans="1:1">
      <c r="A772" s="55"/>
    </row>
    <row r="773" spans="1:1">
      <c r="A773" s="55"/>
    </row>
    <row r="774" spans="1:1">
      <c r="A774" s="55"/>
    </row>
    <row r="775" spans="1:1">
      <c r="A775" s="55"/>
    </row>
    <row r="776" spans="1:1">
      <c r="A776" s="55"/>
    </row>
    <row r="777" spans="1:1">
      <c r="A777" s="55"/>
    </row>
    <row r="778" spans="1:1">
      <c r="A778" s="55"/>
    </row>
    <row r="779" spans="1:1">
      <c r="A779" s="55"/>
    </row>
    <row r="780" spans="1:1">
      <c r="A780" s="55"/>
    </row>
    <row r="781" spans="1:1">
      <c r="A781" s="55"/>
    </row>
    <row r="782" spans="1:1">
      <c r="A782" s="55"/>
    </row>
    <row r="783" spans="1:1">
      <c r="A783" s="55"/>
    </row>
    <row r="784" spans="1:1">
      <c r="A784" s="55"/>
    </row>
    <row r="785" spans="1:1">
      <c r="A785" s="55"/>
    </row>
    <row r="786" spans="1:1">
      <c r="A786" s="55"/>
    </row>
    <row r="787" spans="1:1">
      <c r="A787" s="55"/>
    </row>
    <row r="788" spans="1:1">
      <c r="A788" s="55"/>
    </row>
    <row r="789" spans="1:1">
      <c r="A789" s="55"/>
    </row>
    <row r="790" spans="1:1">
      <c r="A790" s="55"/>
    </row>
    <row r="791" spans="1:1">
      <c r="A791" s="55"/>
    </row>
    <row r="792" spans="1:1">
      <c r="A792" s="55"/>
    </row>
    <row r="793" spans="1:1">
      <c r="A793" s="55"/>
    </row>
    <row r="794" spans="1:1">
      <c r="A794" s="55"/>
    </row>
    <row r="795" spans="1:1">
      <c r="A795" s="55"/>
    </row>
    <row r="796" spans="1:1">
      <c r="A796" s="55"/>
    </row>
    <row r="797" spans="1:1">
      <c r="A797" s="55"/>
    </row>
    <row r="798" spans="1:1">
      <c r="A798" s="55"/>
    </row>
    <row r="799" spans="1:1">
      <c r="A799" s="55"/>
    </row>
    <row r="800" spans="1:1">
      <c r="A800" s="55"/>
    </row>
    <row r="801" spans="1:1">
      <c r="A801" s="55"/>
    </row>
    <row r="802" spans="1:1">
      <c r="A802" s="55"/>
    </row>
    <row r="803" spans="1:1">
      <c r="A803" s="55"/>
    </row>
    <row r="804" spans="1:1">
      <c r="A804" s="55"/>
    </row>
    <row r="805" spans="1:1">
      <c r="A805" s="55"/>
    </row>
    <row r="806" spans="1:1">
      <c r="A806" s="55"/>
    </row>
    <row r="807" spans="1:1">
      <c r="A807" s="55"/>
    </row>
    <row r="808" spans="1:1">
      <c r="A808" s="55"/>
    </row>
    <row r="809" spans="1:1">
      <c r="A809" s="55"/>
    </row>
    <row r="810" spans="1:1">
      <c r="A810" s="55"/>
    </row>
    <row r="811" spans="1:1">
      <c r="A811" s="55"/>
    </row>
    <row r="812" spans="1:1">
      <c r="A812" s="55"/>
    </row>
    <row r="813" spans="1:1">
      <c r="A813" s="55"/>
    </row>
    <row r="814" spans="1:1">
      <c r="A814" s="55"/>
    </row>
    <row r="815" spans="1:1">
      <c r="A815" s="55"/>
    </row>
    <row r="816" spans="1:1">
      <c r="A816" s="55"/>
    </row>
    <row r="817" spans="1:1">
      <c r="A817" s="55"/>
    </row>
    <row r="818" spans="1:1">
      <c r="A818" s="55"/>
    </row>
    <row r="819" spans="1:1">
      <c r="A819" s="55"/>
    </row>
    <row r="820" spans="1:1">
      <c r="A820" s="55"/>
    </row>
    <row r="821" spans="1:1">
      <c r="A821" s="55"/>
    </row>
    <row r="822" spans="1:1">
      <c r="A822" s="55"/>
    </row>
    <row r="823" spans="1:1">
      <c r="A823" s="55"/>
    </row>
    <row r="824" spans="1:1">
      <c r="A824" s="55"/>
    </row>
    <row r="825" spans="1:1">
      <c r="A825" s="55"/>
    </row>
    <row r="826" spans="1:1">
      <c r="A826" s="55"/>
    </row>
    <row r="827" spans="1:1">
      <c r="A827" s="55"/>
    </row>
    <row r="828" spans="1:1">
      <c r="A828" s="55"/>
    </row>
    <row r="829" spans="1:1">
      <c r="A829" s="55"/>
    </row>
    <row r="830" spans="1:1">
      <c r="A830" s="55"/>
    </row>
    <row r="831" spans="1:1">
      <c r="A831" s="55"/>
    </row>
    <row r="832" spans="1:1">
      <c r="A832" s="55"/>
    </row>
    <row r="833" spans="1:1">
      <c r="A833" s="55"/>
    </row>
    <row r="834" spans="1:1">
      <c r="A834" s="55"/>
    </row>
    <row r="835" spans="1:1">
      <c r="A835" s="55"/>
    </row>
    <row r="836" spans="1:1">
      <c r="A836" s="55"/>
    </row>
    <row r="837" spans="1:1">
      <c r="A837" s="55"/>
    </row>
    <row r="838" spans="1:1">
      <c r="A838" s="55"/>
    </row>
    <row r="839" spans="1:1">
      <c r="A839" s="55"/>
    </row>
    <row r="840" spans="1:1">
      <c r="A840" s="55"/>
    </row>
    <row r="841" spans="1:1">
      <c r="A841" s="55"/>
    </row>
    <row r="842" spans="1:1">
      <c r="A842" s="55"/>
    </row>
    <row r="843" spans="1:1">
      <c r="A843" s="55"/>
    </row>
    <row r="844" spans="1:1">
      <c r="A844" s="55"/>
    </row>
    <row r="845" spans="1:1">
      <c r="A845" s="55"/>
    </row>
    <row r="846" spans="1:1">
      <c r="A846" s="55"/>
    </row>
    <row r="847" spans="1:1">
      <c r="A847" s="55"/>
    </row>
    <row r="848" spans="1:1">
      <c r="A848" s="55"/>
    </row>
    <row r="849" spans="1:1">
      <c r="A849" s="55"/>
    </row>
    <row r="850" spans="1:1">
      <c r="A850" s="55"/>
    </row>
    <row r="851" spans="1:1">
      <c r="A851" s="55"/>
    </row>
    <row r="852" spans="1:1">
      <c r="A852" s="55"/>
    </row>
    <row r="853" spans="1:1">
      <c r="A853" s="55"/>
    </row>
    <row r="854" spans="1:1">
      <c r="A854" s="55"/>
    </row>
    <row r="855" spans="1:1">
      <c r="A855" s="55"/>
    </row>
    <row r="856" spans="1:1">
      <c r="A856" s="55"/>
    </row>
    <row r="857" spans="1:1">
      <c r="A857" s="55"/>
    </row>
    <row r="858" spans="1:1">
      <c r="A858" s="55"/>
    </row>
    <row r="859" spans="1:1">
      <c r="A859" s="55"/>
    </row>
    <row r="860" spans="1:1">
      <c r="A860" s="55"/>
    </row>
    <row r="861" spans="1:1">
      <c r="A861" s="55"/>
    </row>
    <row r="862" spans="1:1">
      <c r="A862" s="55"/>
    </row>
    <row r="863" spans="1:1">
      <c r="A863" s="55"/>
    </row>
    <row r="864" spans="1:1">
      <c r="A864" s="55"/>
    </row>
    <row r="865" spans="1:1">
      <c r="A865" s="55"/>
    </row>
    <row r="866" spans="1:1">
      <c r="A866" s="55"/>
    </row>
    <row r="867" spans="1:1">
      <c r="A867" s="55"/>
    </row>
    <row r="868" spans="1:1">
      <c r="A868" s="55"/>
    </row>
    <row r="869" spans="1:1">
      <c r="A869" s="55"/>
    </row>
    <row r="870" spans="1:1">
      <c r="A870" s="55"/>
    </row>
    <row r="871" spans="1:1">
      <c r="A871" s="55"/>
    </row>
    <row r="872" spans="1:1">
      <c r="A872" s="55"/>
    </row>
    <row r="873" spans="1:1">
      <c r="A873" s="55"/>
    </row>
    <row r="874" spans="1:1">
      <c r="A874" s="55"/>
    </row>
    <row r="875" spans="1:1">
      <c r="A875" s="55"/>
    </row>
    <row r="876" spans="1:1">
      <c r="A876" s="55"/>
    </row>
    <row r="877" spans="1:1">
      <c r="A877" s="55"/>
    </row>
    <row r="878" spans="1:1">
      <c r="A878" s="55"/>
    </row>
    <row r="879" spans="1:1">
      <c r="A879" s="55"/>
    </row>
    <row r="880" spans="1:1">
      <c r="A880" s="55"/>
    </row>
    <row r="881" spans="1:1">
      <c r="A881" s="55"/>
    </row>
    <row r="882" spans="1:1">
      <c r="A882" s="55"/>
    </row>
    <row r="883" spans="1:1">
      <c r="A883" s="55"/>
    </row>
    <row r="884" spans="1:1">
      <c r="A884" s="55"/>
    </row>
    <row r="885" spans="1:1">
      <c r="A885" s="55"/>
    </row>
    <row r="886" spans="1:1">
      <c r="A886" s="55"/>
    </row>
    <row r="887" spans="1:1">
      <c r="A887" s="55"/>
    </row>
    <row r="888" spans="1:1">
      <c r="A888" s="55"/>
    </row>
    <row r="889" spans="1:1">
      <c r="A889" s="55"/>
    </row>
    <row r="890" spans="1:1">
      <c r="A890" s="55"/>
    </row>
    <row r="891" spans="1:1">
      <c r="A891" s="55"/>
    </row>
    <row r="892" spans="1:1">
      <c r="A892" s="55"/>
    </row>
    <row r="893" spans="1:1">
      <c r="A893" s="55"/>
    </row>
    <row r="894" spans="1:1">
      <c r="A894" s="55"/>
    </row>
    <row r="895" spans="1:1">
      <c r="A895" s="55"/>
    </row>
    <row r="896" spans="1:1">
      <c r="A896" s="55"/>
    </row>
    <row r="897" spans="1:1">
      <c r="A897" s="55"/>
    </row>
    <row r="898" spans="1:1">
      <c r="A898" s="55"/>
    </row>
    <row r="899" spans="1:1">
      <c r="A899" s="55"/>
    </row>
    <row r="900" spans="1:1">
      <c r="A900" s="55"/>
    </row>
    <row r="901" spans="1:1">
      <c r="A901" s="55"/>
    </row>
    <row r="902" spans="1:1">
      <c r="A902" s="55"/>
    </row>
    <row r="903" spans="1:1">
      <c r="A903" s="55"/>
    </row>
    <row r="904" spans="1:1">
      <c r="A904" s="55"/>
    </row>
    <row r="905" spans="1:1">
      <c r="A905" s="55"/>
    </row>
    <row r="906" spans="1:1">
      <c r="A906" s="55"/>
    </row>
    <row r="907" spans="1:1">
      <c r="A907" s="55"/>
    </row>
    <row r="908" spans="1:1">
      <c r="A908" s="55"/>
    </row>
    <row r="909" spans="1:1">
      <c r="A909" s="55"/>
    </row>
    <row r="910" spans="1:1">
      <c r="A910" s="55"/>
    </row>
    <row r="911" spans="1:1">
      <c r="A911" s="55"/>
    </row>
    <row r="912" spans="1:1">
      <c r="A912" s="55"/>
    </row>
    <row r="913" spans="1:1">
      <c r="A913" s="55"/>
    </row>
    <row r="914" spans="1:1">
      <c r="A914" s="55"/>
    </row>
    <row r="915" spans="1:1">
      <c r="A915" s="55"/>
    </row>
    <row r="916" spans="1:1">
      <c r="A916" s="55"/>
    </row>
    <row r="917" spans="1:1">
      <c r="A917" s="55"/>
    </row>
    <row r="918" spans="1:1">
      <c r="A918" s="55"/>
    </row>
    <row r="919" spans="1:1">
      <c r="A919" s="55"/>
    </row>
    <row r="920" spans="1:1">
      <c r="A920" s="55"/>
    </row>
    <row r="921" spans="1:1">
      <c r="A921" s="55"/>
    </row>
    <row r="922" spans="1:1">
      <c r="A922" s="55"/>
    </row>
    <row r="923" spans="1:1">
      <c r="A923" s="55"/>
    </row>
    <row r="924" spans="1:1">
      <c r="A924" s="55"/>
    </row>
    <row r="925" spans="1:1">
      <c r="A925" s="55"/>
    </row>
    <row r="926" spans="1:1">
      <c r="A926" s="55"/>
    </row>
    <row r="927" spans="1:1">
      <c r="A927" s="55"/>
    </row>
    <row r="928" spans="1:1">
      <c r="A928" s="55"/>
    </row>
    <row r="929" spans="1:1">
      <c r="A929" s="55"/>
    </row>
    <row r="930" spans="1:1">
      <c r="A930" s="55"/>
    </row>
    <row r="931" spans="1:1">
      <c r="A931" s="55"/>
    </row>
    <row r="932" spans="1:1">
      <c r="A932" s="55"/>
    </row>
    <row r="933" spans="1:1">
      <c r="A933" s="55"/>
    </row>
    <row r="934" spans="1:1">
      <c r="A934" s="55"/>
    </row>
    <row r="935" spans="1:1">
      <c r="A935" s="55"/>
    </row>
    <row r="936" spans="1:1">
      <c r="A936" s="55"/>
    </row>
    <row r="937" spans="1:1">
      <c r="A937" s="55"/>
    </row>
    <row r="938" spans="1:1">
      <c r="A938" s="55"/>
    </row>
    <row r="939" spans="1:1">
      <c r="A939" s="55"/>
    </row>
    <row r="940" spans="1:1">
      <c r="A940" s="55"/>
    </row>
    <row r="941" spans="1:1">
      <c r="A941" s="55"/>
    </row>
    <row r="942" spans="1:1">
      <c r="A942" s="55"/>
    </row>
    <row r="943" spans="1:1">
      <c r="A943" s="55"/>
    </row>
    <row r="944" spans="1:1">
      <c r="A944" s="55"/>
    </row>
    <row r="945" spans="1:1">
      <c r="A945" s="55"/>
    </row>
    <row r="946" spans="1:1">
      <c r="A946" s="55"/>
    </row>
    <row r="947" spans="1:1">
      <c r="A947" s="55"/>
    </row>
    <row r="948" spans="1:1">
      <c r="A948" s="55"/>
    </row>
    <row r="949" spans="1:1">
      <c r="A949" s="55"/>
    </row>
    <row r="950" spans="1:1">
      <c r="A950" s="55"/>
    </row>
    <row r="951" spans="1:1">
      <c r="A951" s="55"/>
    </row>
    <row r="952" spans="1:1">
      <c r="A952" s="55"/>
    </row>
    <row r="953" spans="1:1">
      <c r="A953" s="55"/>
    </row>
    <row r="954" spans="1:1">
      <c r="A954" s="55"/>
    </row>
    <row r="955" spans="1:1">
      <c r="A955" s="55"/>
    </row>
    <row r="956" spans="1:1">
      <c r="A956" s="55"/>
    </row>
    <row r="957" spans="1:1">
      <c r="A957" s="55"/>
    </row>
    <row r="958" spans="1:1">
      <c r="A958" s="55"/>
    </row>
    <row r="959" spans="1:1">
      <c r="A959" s="55"/>
    </row>
    <row r="960" spans="1:1">
      <c r="A960" s="55"/>
    </row>
    <row r="961" spans="1:1">
      <c r="A961" s="55"/>
    </row>
    <row r="962" spans="1:1">
      <c r="A962" s="55"/>
    </row>
    <row r="963" spans="1:1">
      <c r="A963" s="55"/>
    </row>
    <row r="964" spans="1:1">
      <c r="A964" s="55"/>
    </row>
    <row r="965" spans="1:1">
      <c r="A965" s="55"/>
    </row>
    <row r="966" spans="1:1">
      <c r="A966" s="55"/>
    </row>
    <row r="967" spans="1:1">
      <c r="A967" s="55"/>
    </row>
    <row r="968" spans="1:1">
      <c r="A968" s="55"/>
    </row>
    <row r="969" spans="1:1">
      <c r="A969" s="55"/>
    </row>
    <row r="970" spans="1:1">
      <c r="A970" s="55"/>
    </row>
    <row r="971" spans="1:1">
      <c r="A971" s="55"/>
    </row>
    <row r="972" spans="1:1">
      <c r="A972" s="55"/>
    </row>
    <row r="973" spans="1:1">
      <c r="A973" s="55"/>
    </row>
    <row r="974" spans="1:1">
      <c r="A974" s="55"/>
    </row>
    <row r="975" spans="1:1">
      <c r="A975" s="55"/>
    </row>
    <row r="976" spans="1:1">
      <c r="A976" s="55"/>
    </row>
    <row r="977" spans="1:1">
      <c r="A977" s="55"/>
    </row>
    <row r="978" spans="1:1">
      <c r="A978" s="55"/>
    </row>
    <row r="979" spans="1:1">
      <c r="A979" s="55"/>
    </row>
    <row r="980" spans="1:1">
      <c r="A980" s="55"/>
    </row>
    <row r="981" spans="1:1">
      <c r="A981" s="55"/>
    </row>
    <row r="982" spans="1:1">
      <c r="A982" s="55"/>
    </row>
    <row r="983" spans="1:1">
      <c r="A983" s="55"/>
    </row>
    <row r="984" spans="1:1">
      <c r="A984" s="55"/>
    </row>
    <row r="985" spans="1:1">
      <c r="A985" s="55"/>
    </row>
    <row r="986" spans="1:1">
      <c r="A986" s="55"/>
    </row>
    <row r="987" spans="1:1">
      <c r="A987" s="55"/>
    </row>
    <row r="988" spans="1:1">
      <c r="A988" s="55"/>
    </row>
    <row r="989" spans="1:1">
      <c r="A989" s="55"/>
    </row>
    <row r="990" spans="1:1">
      <c r="A990" s="55"/>
    </row>
    <row r="991" spans="1:1">
      <c r="A991" s="55"/>
    </row>
    <row r="992" spans="1:1">
      <c r="A992" s="55"/>
    </row>
    <row r="993" spans="1:1">
      <c r="A993" s="55"/>
    </row>
    <row r="994" spans="1:1">
      <c r="A994" s="55"/>
    </row>
    <row r="995" spans="1:1">
      <c r="A995" s="55"/>
    </row>
    <row r="996" spans="1:1">
      <c r="A996" s="55"/>
    </row>
    <row r="997" spans="1:1">
      <c r="A997" s="55"/>
    </row>
    <row r="998" spans="1:1">
      <c r="A998" s="55"/>
    </row>
    <row r="999" spans="1:1">
      <c r="A999" s="55"/>
    </row>
    <row r="1000" spans="1:1">
      <c r="A1000" s="55"/>
    </row>
    <row r="1001" spans="1:1">
      <c r="A1001" s="55"/>
    </row>
    <row r="1002" spans="1:1">
      <c r="A1002" s="55"/>
    </row>
    <row r="1003" spans="1:1">
      <c r="A1003" s="55"/>
    </row>
    <row r="1004" spans="1:1">
      <c r="A1004" s="55"/>
    </row>
    <row r="1005" spans="1:1">
      <c r="A1005" s="55"/>
    </row>
    <row r="1006" spans="1:1">
      <c r="A1006" s="55"/>
    </row>
    <row r="1007" spans="1:1">
      <c r="A1007" s="55"/>
    </row>
    <row r="1008" spans="1:1">
      <c r="A1008" s="55"/>
    </row>
    <row r="1009" spans="1:1">
      <c r="A1009" s="55"/>
    </row>
    <row r="1010" spans="1:1">
      <c r="A1010" s="55"/>
    </row>
    <row r="1011" spans="1:1">
      <c r="A1011" s="55"/>
    </row>
    <row r="1012" spans="1:1">
      <c r="A1012" s="55"/>
    </row>
    <row r="1013" spans="1:1">
      <c r="A1013" s="55"/>
    </row>
    <row r="1014" spans="1:1">
      <c r="A1014" s="55"/>
    </row>
    <row r="1015" spans="1:1">
      <c r="A1015" s="55"/>
    </row>
    <row r="1016" spans="1:1">
      <c r="A1016" s="55"/>
    </row>
    <row r="1017" spans="1:1">
      <c r="A1017" s="55"/>
    </row>
    <row r="1018" spans="1:1">
      <c r="A1018" s="55"/>
    </row>
    <row r="1019" spans="1:1">
      <c r="A1019" s="55"/>
    </row>
    <row r="1020" spans="1:1">
      <c r="A1020" s="55"/>
    </row>
    <row r="1021" spans="1:1">
      <c r="A1021" s="55"/>
    </row>
    <row r="1022" spans="1:1">
      <c r="A1022" s="55"/>
    </row>
    <row r="1023" spans="1:1">
      <c r="A1023" s="55"/>
    </row>
    <row r="1024" spans="1:1">
      <c r="A1024" s="55"/>
    </row>
    <row r="1025" spans="1:1">
      <c r="A1025" s="55"/>
    </row>
    <row r="1026" spans="1:1">
      <c r="A1026" s="55"/>
    </row>
    <row r="1027" spans="1:1">
      <c r="A1027" s="55"/>
    </row>
    <row r="1028" spans="1:1">
      <c r="A1028" s="55"/>
    </row>
    <row r="1029" spans="1:1">
      <c r="A1029" s="55"/>
    </row>
    <row r="1030" spans="1:1">
      <c r="A1030" s="55"/>
    </row>
    <row r="1031" spans="1:1">
      <c r="A1031" s="55"/>
    </row>
    <row r="1032" spans="1:1">
      <c r="A1032" s="55"/>
    </row>
    <row r="1033" spans="1:1">
      <c r="A1033" s="55"/>
    </row>
    <row r="1034" spans="1:1">
      <c r="A1034" s="55"/>
    </row>
    <row r="1035" spans="1:1">
      <c r="A1035" s="55"/>
    </row>
    <row r="1036" spans="1:1">
      <c r="A1036" s="55"/>
    </row>
    <row r="1037" spans="1:1">
      <c r="A1037" s="55"/>
    </row>
    <row r="1038" spans="1:1">
      <c r="A1038" s="55"/>
    </row>
    <row r="1039" spans="1:1">
      <c r="A1039" s="55"/>
    </row>
    <row r="1040" spans="1:1">
      <c r="A1040" s="55"/>
    </row>
    <row r="1041" spans="1:1">
      <c r="A1041" s="55"/>
    </row>
    <row r="1042" spans="1:1">
      <c r="A1042" s="55"/>
    </row>
    <row r="1043" spans="1:1">
      <c r="A1043" s="55"/>
    </row>
    <row r="1044" spans="1:1">
      <c r="A1044" s="55"/>
    </row>
    <row r="1045" spans="1:1">
      <c r="A1045" s="55"/>
    </row>
    <row r="1046" spans="1:1">
      <c r="A1046" s="55"/>
    </row>
    <row r="1047" spans="1:1">
      <c r="A1047" s="55"/>
    </row>
    <row r="1048" spans="1:1">
      <c r="A1048" s="55"/>
    </row>
    <row r="1049" spans="1:1">
      <c r="A1049" s="55"/>
    </row>
    <row r="1050" spans="1:1">
      <c r="A1050" s="55"/>
    </row>
    <row r="1051" spans="1:1">
      <c r="A1051" s="55"/>
    </row>
    <row r="1052" spans="1:1">
      <c r="A1052" s="55"/>
    </row>
    <row r="1053" spans="1:1">
      <c r="A1053" s="55"/>
    </row>
    <row r="1054" spans="1:1">
      <c r="A1054" s="55"/>
    </row>
    <row r="1055" spans="1:1">
      <c r="A1055" s="55"/>
    </row>
    <row r="1056" spans="1:1">
      <c r="A1056" s="55"/>
    </row>
    <row r="1057" spans="1:1">
      <c r="A1057" s="55"/>
    </row>
    <row r="1058" spans="1:1">
      <c r="A1058" s="55"/>
    </row>
    <row r="1059" spans="1:1">
      <c r="A1059" s="55"/>
    </row>
    <row r="1060" spans="1:1">
      <c r="A1060" s="55"/>
    </row>
    <row r="1061" spans="1:1">
      <c r="A1061" s="55"/>
    </row>
    <row r="1062" spans="1:1">
      <c r="A1062" s="55"/>
    </row>
    <row r="1063" spans="1:1">
      <c r="A1063" s="55"/>
    </row>
    <row r="1064" spans="1:1">
      <c r="A1064" s="55"/>
    </row>
    <row r="1065" spans="1:1">
      <c r="A1065" s="55"/>
    </row>
    <row r="1066" spans="1:1">
      <c r="A1066" s="55"/>
    </row>
    <row r="1067" spans="1:1">
      <c r="A1067" s="55"/>
    </row>
    <row r="1068" spans="1:1">
      <c r="A1068" s="55"/>
    </row>
    <row r="1069" spans="1:1">
      <c r="A1069" s="55"/>
    </row>
    <row r="1070" spans="1:1">
      <c r="A1070" s="55"/>
    </row>
    <row r="1071" spans="1:1">
      <c r="A1071" s="55"/>
    </row>
    <row r="1072" spans="1:1">
      <c r="A1072" s="55"/>
    </row>
    <row r="1073" spans="1:1">
      <c r="A1073" s="55"/>
    </row>
    <row r="1074" spans="1:1">
      <c r="A1074" s="55"/>
    </row>
    <row r="1075" spans="1:1">
      <c r="A1075" s="55"/>
    </row>
    <row r="1076" spans="1:1">
      <c r="A1076" s="55"/>
    </row>
    <row r="1077" spans="1:1">
      <c r="A1077" s="55"/>
    </row>
    <row r="1078" spans="1:1">
      <c r="A1078" s="55"/>
    </row>
    <row r="1079" spans="1:1">
      <c r="A1079" s="55"/>
    </row>
    <row r="1080" spans="1:1">
      <c r="A1080" s="55"/>
    </row>
    <row r="1081" spans="1:1">
      <c r="A1081" s="55"/>
    </row>
    <row r="1082" spans="1:1">
      <c r="A1082" s="55"/>
    </row>
    <row r="1083" spans="1:1">
      <c r="A1083" s="55"/>
    </row>
    <row r="1084" spans="1:1">
      <c r="A1084" s="55"/>
    </row>
    <row r="1085" spans="1:1">
      <c r="A1085" s="55"/>
    </row>
    <row r="1086" spans="1:1">
      <c r="A1086" s="55"/>
    </row>
    <row r="1087" spans="1:1">
      <c r="A1087" s="55"/>
    </row>
    <row r="1088" spans="1:1">
      <c r="A1088" s="55"/>
    </row>
    <row r="1089" spans="1:1">
      <c r="A1089" s="55"/>
    </row>
    <row r="1090" spans="1:1">
      <c r="A1090" s="55"/>
    </row>
    <row r="1091" spans="1:1">
      <c r="A1091" s="55"/>
    </row>
    <row r="1092" spans="1:1">
      <c r="A1092" s="55"/>
    </row>
    <row r="1093" spans="1:1">
      <c r="A1093" s="55"/>
    </row>
    <row r="1094" spans="1:1">
      <c r="A1094" s="55"/>
    </row>
    <row r="1095" spans="1:1">
      <c r="A1095" s="55"/>
    </row>
    <row r="1096" spans="1:1">
      <c r="A1096" s="55"/>
    </row>
    <row r="1097" spans="1:1">
      <c r="A1097" s="55"/>
    </row>
    <row r="1098" spans="1:1">
      <c r="A1098" s="55"/>
    </row>
    <row r="1099" spans="1:1">
      <c r="A1099" s="55"/>
    </row>
    <row r="1100" spans="1:1">
      <c r="A1100" s="55"/>
    </row>
    <row r="1101" spans="1:1">
      <c r="A1101" s="55"/>
    </row>
    <row r="1102" spans="1:1">
      <c r="A1102" s="55"/>
    </row>
    <row r="1103" spans="1:1">
      <c r="A1103" s="55"/>
    </row>
    <row r="1104" spans="1:1">
      <c r="A1104" s="55"/>
    </row>
    <row r="1105" spans="1:1">
      <c r="A1105" s="55"/>
    </row>
    <row r="1106" spans="1:1">
      <c r="A1106" s="55"/>
    </row>
    <row r="1107" spans="1:1">
      <c r="A1107" s="55"/>
    </row>
    <row r="1108" spans="1:1">
      <c r="A1108" s="55"/>
    </row>
    <row r="1109" spans="1:1">
      <c r="A1109" s="55"/>
    </row>
    <row r="1110" spans="1:1">
      <c r="A1110" s="55"/>
    </row>
    <row r="1111" spans="1:1">
      <c r="A1111" s="55"/>
    </row>
    <row r="1112" spans="1:1">
      <c r="A1112" s="55"/>
    </row>
    <row r="1113" spans="1:1">
      <c r="A1113" s="55"/>
    </row>
    <row r="1114" spans="1:1">
      <c r="A1114" s="55"/>
    </row>
    <row r="1115" spans="1:1">
      <c r="A1115" s="55"/>
    </row>
    <row r="1116" spans="1:1">
      <c r="A1116" s="55"/>
    </row>
    <row r="1117" spans="1:1">
      <c r="A1117" s="55"/>
    </row>
    <row r="1118" spans="1:1">
      <c r="A1118" s="55"/>
    </row>
    <row r="1119" spans="1:1">
      <c r="A1119" s="55"/>
    </row>
    <row r="1120" spans="1:1">
      <c r="A1120" s="55"/>
    </row>
    <row r="1121" spans="1:1">
      <c r="A1121" s="55"/>
    </row>
    <row r="1122" spans="1:1">
      <c r="A1122" s="55"/>
    </row>
    <row r="1123" spans="1:1">
      <c r="A1123" s="55"/>
    </row>
    <row r="1124" spans="1:1">
      <c r="A1124" s="55"/>
    </row>
    <row r="1125" spans="1:1">
      <c r="A1125" s="55"/>
    </row>
    <row r="1126" spans="1:1">
      <c r="A1126" s="55"/>
    </row>
    <row r="1127" spans="1:1">
      <c r="A1127" s="55"/>
    </row>
    <row r="1128" spans="1:1">
      <c r="A1128" s="55"/>
    </row>
    <row r="1129" spans="1:1">
      <c r="A1129" s="55"/>
    </row>
    <row r="1130" spans="1:1">
      <c r="A1130" s="55"/>
    </row>
    <row r="1131" spans="1:1">
      <c r="A1131" s="55"/>
    </row>
    <row r="1132" spans="1:1">
      <c r="A1132" s="55"/>
    </row>
    <row r="1133" spans="1:1">
      <c r="A1133" s="55"/>
    </row>
    <row r="1134" spans="1:1">
      <c r="A1134" s="55"/>
    </row>
    <row r="1135" spans="1:1">
      <c r="A1135" s="55"/>
    </row>
    <row r="1136" spans="1:1">
      <c r="A1136" s="55"/>
    </row>
    <row r="1137" spans="1:1">
      <c r="A1137" s="55"/>
    </row>
    <row r="1138" spans="1:1">
      <c r="A1138" s="55"/>
    </row>
    <row r="1139" spans="1:1">
      <c r="A1139" s="55"/>
    </row>
    <row r="1140" spans="1:1">
      <c r="A1140" s="55"/>
    </row>
    <row r="1141" spans="1:1">
      <c r="A1141" s="55"/>
    </row>
    <row r="1142" spans="1:1">
      <c r="A1142" s="55"/>
    </row>
    <row r="1143" spans="1:1">
      <c r="A1143" s="55"/>
    </row>
    <row r="1144" spans="1:1">
      <c r="A1144" s="55"/>
    </row>
    <row r="1145" spans="1:1">
      <c r="A1145" s="55"/>
    </row>
    <row r="1146" spans="1:1">
      <c r="A1146" s="55"/>
    </row>
    <row r="1147" spans="1:1">
      <c r="A1147" s="55"/>
    </row>
    <row r="1148" spans="1:1">
      <c r="A1148" s="55"/>
    </row>
    <row r="1149" spans="1:1">
      <c r="A1149" s="55"/>
    </row>
    <row r="1150" spans="1:1">
      <c r="A1150" s="55"/>
    </row>
    <row r="1151" spans="1:1">
      <c r="A1151" s="55"/>
    </row>
    <row r="1152" spans="1:1">
      <c r="A1152" s="55"/>
    </row>
    <row r="1153" spans="1:1">
      <c r="A1153" s="55"/>
    </row>
    <row r="1154" spans="1:1">
      <c r="A1154" s="55"/>
    </row>
    <row r="1155" spans="1:1">
      <c r="A1155" s="55"/>
    </row>
    <row r="1156" spans="1:1">
      <c r="A1156" s="55"/>
    </row>
    <row r="1157" spans="1:1">
      <c r="A1157" s="55"/>
    </row>
    <row r="1158" spans="1:1">
      <c r="A1158" s="55"/>
    </row>
    <row r="1159" spans="1:1">
      <c r="A1159" s="55"/>
    </row>
    <row r="1160" spans="1:1">
      <c r="A1160" s="55"/>
    </row>
    <row r="1161" spans="1:1">
      <c r="A1161" s="55"/>
    </row>
    <row r="1162" spans="1:1">
      <c r="A1162" s="55"/>
    </row>
    <row r="1163" spans="1:1">
      <c r="A1163" s="55"/>
    </row>
    <row r="1164" spans="1:1">
      <c r="A1164" s="55"/>
    </row>
    <row r="1165" spans="1:1">
      <c r="A1165" s="55"/>
    </row>
    <row r="1166" spans="1:1">
      <c r="A1166" s="55"/>
    </row>
    <row r="1167" spans="1:1">
      <c r="A1167" s="55"/>
    </row>
    <row r="1168" spans="1:1">
      <c r="A1168" s="55"/>
    </row>
    <row r="1169" spans="1:1">
      <c r="A1169" s="55"/>
    </row>
    <row r="1170" spans="1:1">
      <c r="A1170" s="55"/>
    </row>
    <row r="1171" spans="1:1">
      <c r="A1171" s="55"/>
    </row>
    <row r="1172" spans="1:1">
      <c r="A1172" s="55"/>
    </row>
    <row r="1173" spans="1:1">
      <c r="A1173" s="55"/>
    </row>
    <row r="1174" spans="1:1">
      <c r="A1174" s="55"/>
    </row>
    <row r="1175" spans="1:1">
      <c r="A1175" s="55"/>
    </row>
    <row r="1176" spans="1:1">
      <c r="A1176" s="55"/>
    </row>
    <row r="1177" spans="1:1">
      <c r="A1177" s="55"/>
    </row>
    <row r="1178" spans="1:1">
      <c r="A1178" s="55"/>
    </row>
    <row r="1179" spans="1:1">
      <c r="A1179" s="55"/>
    </row>
    <row r="1180" spans="1:1">
      <c r="A1180" s="55"/>
    </row>
    <row r="1181" spans="1:1">
      <c r="A1181" s="55"/>
    </row>
    <row r="1182" spans="1:1">
      <c r="A1182" s="55"/>
    </row>
    <row r="1183" spans="1:1">
      <c r="A1183" s="55"/>
    </row>
    <row r="1184" spans="1:1">
      <c r="A1184" s="55"/>
    </row>
    <row r="1185" spans="1:1">
      <c r="A1185" s="55"/>
    </row>
    <row r="1186" spans="1:1">
      <c r="A1186" s="55"/>
    </row>
    <row r="1187" spans="1:1">
      <c r="A1187" s="55"/>
    </row>
    <row r="1188" spans="1:1">
      <c r="A1188" s="55"/>
    </row>
    <row r="1189" spans="1:1">
      <c r="A1189" s="55"/>
    </row>
    <row r="1190" spans="1:1">
      <c r="A1190" s="55"/>
    </row>
    <row r="1191" spans="1:1">
      <c r="A1191" s="55"/>
    </row>
    <row r="1192" spans="1:1">
      <c r="A1192" s="55"/>
    </row>
    <row r="1193" spans="1:1">
      <c r="A1193" s="55"/>
    </row>
    <row r="1194" spans="1:1">
      <c r="A1194" s="55"/>
    </row>
    <row r="1195" spans="1:1">
      <c r="A1195" s="55"/>
    </row>
    <row r="1196" spans="1:1">
      <c r="A1196" s="55"/>
    </row>
    <row r="1197" spans="1:1">
      <c r="A1197" s="55"/>
    </row>
    <row r="1198" spans="1:1">
      <c r="A1198" s="55"/>
    </row>
    <row r="1199" spans="1:1">
      <c r="A1199" s="55"/>
    </row>
    <row r="1200" spans="1:1">
      <c r="A1200" s="55"/>
    </row>
    <row r="1201" spans="1:1">
      <c r="A1201" s="55"/>
    </row>
    <row r="1202" spans="1:1">
      <c r="A1202" s="55"/>
    </row>
    <row r="1203" spans="1:1">
      <c r="A1203" s="55"/>
    </row>
    <row r="1204" spans="1:1">
      <c r="A1204" s="55"/>
    </row>
    <row r="1205" spans="1:1">
      <c r="A1205" s="55"/>
    </row>
    <row r="1206" spans="1:1">
      <c r="A1206" s="55"/>
    </row>
    <row r="1207" spans="1:1">
      <c r="A1207" s="55"/>
    </row>
    <row r="1208" spans="1:1">
      <c r="A1208" s="55"/>
    </row>
    <row r="1209" spans="1:1">
      <c r="A1209" s="55"/>
    </row>
    <row r="1210" spans="1:1">
      <c r="A1210" s="55"/>
    </row>
    <row r="1211" spans="1:1">
      <c r="A1211" s="55"/>
    </row>
    <row r="1212" spans="1:1">
      <c r="A1212" s="55"/>
    </row>
    <row r="1213" spans="1:1">
      <c r="A1213" s="55"/>
    </row>
    <row r="1214" spans="1:1">
      <c r="A1214" s="55"/>
    </row>
    <row r="1215" spans="1:1">
      <c r="A1215" s="55"/>
    </row>
    <row r="1216" spans="1:1">
      <c r="A1216" s="55"/>
    </row>
    <row r="1217" spans="1:1">
      <c r="A1217" s="55"/>
    </row>
    <row r="1218" spans="1:1">
      <c r="A1218" s="55"/>
    </row>
    <row r="1219" spans="1:1">
      <c r="A1219" s="55"/>
    </row>
    <row r="1220" spans="1:1">
      <c r="A1220" s="55"/>
    </row>
    <row r="1221" spans="1:1">
      <c r="A1221" s="55"/>
    </row>
    <row r="1222" spans="1:1">
      <c r="A1222" s="55"/>
    </row>
    <row r="1223" spans="1:1">
      <c r="A1223" s="55"/>
    </row>
    <row r="1224" spans="1:1">
      <c r="A1224" s="55"/>
    </row>
    <row r="1225" spans="1:1">
      <c r="A1225" s="55"/>
    </row>
    <row r="1226" spans="1:1">
      <c r="A1226" s="55"/>
    </row>
    <row r="1227" spans="1:1">
      <c r="A1227" s="55"/>
    </row>
    <row r="1228" spans="1:1">
      <c r="A1228" s="55"/>
    </row>
    <row r="1229" spans="1:1">
      <c r="A1229" s="55"/>
    </row>
    <row r="1230" spans="1:1">
      <c r="A1230" s="55"/>
    </row>
    <row r="1231" spans="1:1">
      <c r="A1231" s="55"/>
    </row>
    <row r="1232" spans="1:1">
      <c r="A1232" s="55"/>
    </row>
    <row r="1233" spans="1:1">
      <c r="A1233" s="55"/>
    </row>
    <row r="1234" spans="1:1">
      <c r="A1234" s="55"/>
    </row>
    <row r="1235" spans="1:1">
      <c r="A1235" s="55"/>
    </row>
    <row r="1236" spans="1:1">
      <c r="A1236" s="55"/>
    </row>
    <row r="1237" spans="1:1">
      <c r="A1237" s="55"/>
    </row>
    <row r="1238" spans="1:1">
      <c r="A1238" s="55"/>
    </row>
    <row r="1239" spans="1:1">
      <c r="A1239" s="55"/>
    </row>
    <row r="1240" spans="1:1">
      <c r="A1240" s="55"/>
    </row>
    <row r="1241" spans="1:1">
      <c r="A1241" s="55"/>
    </row>
    <row r="1242" spans="1:1">
      <c r="A1242" s="55"/>
    </row>
    <row r="1243" spans="1:1">
      <c r="A1243" s="55"/>
    </row>
    <row r="1244" spans="1:1">
      <c r="A1244" s="55"/>
    </row>
    <row r="1245" spans="1:1">
      <c r="A1245" s="55"/>
    </row>
    <row r="1246" spans="1:1">
      <c r="A1246" s="55"/>
    </row>
    <row r="1247" spans="1:1">
      <c r="A1247" s="55"/>
    </row>
    <row r="1248" spans="1:1">
      <c r="A1248" s="55"/>
    </row>
    <row r="1249" spans="1:1">
      <c r="A1249" s="55"/>
    </row>
    <row r="1250" spans="1:1">
      <c r="A1250" s="55"/>
    </row>
    <row r="1251" spans="1:1">
      <c r="A1251" s="55"/>
    </row>
    <row r="1252" spans="1:1">
      <c r="A1252" s="55"/>
    </row>
    <row r="1253" spans="1:1">
      <c r="A1253" s="55"/>
    </row>
    <row r="1254" spans="1:1">
      <c r="A1254" s="55"/>
    </row>
    <row r="1255" spans="1:1">
      <c r="A1255" s="55"/>
    </row>
    <row r="1256" spans="1:1">
      <c r="A1256" s="55"/>
    </row>
    <row r="1257" spans="1:1">
      <c r="A1257" s="55"/>
    </row>
    <row r="1258" spans="1:1">
      <c r="A1258" s="55"/>
    </row>
    <row r="1259" spans="1:1">
      <c r="A1259" s="55"/>
    </row>
    <row r="1260" spans="1:1">
      <c r="A1260" s="55"/>
    </row>
    <row r="1261" spans="1:1">
      <c r="A1261" s="55"/>
    </row>
    <row r="1262" spans="1:1">
      <c r="A1262" s="55"/>
    </row>
    <row r="1263" spans="1:1">
      <c r="A1263" s="55"/>
    </row>
    <row r="1264" spans="1:1">
      <c r="A1264" s="55"/>
    </row>
    <row r="1265" spans="1:1">
      <c r="A1265" s="55"/>
    </row>
    <row r="1266" spans="1:1">
      <c r="A1266" s="55"/>
    </row>
    <row r="1267" spans="1:1">
      <c r="A1267" s="55"/>
    </row>
    <row r="1268" spans="1:1">
      <c r="A1268" s="55"/>
    </row>
    <row r="1269" spans="1:1">
      <c r="A1269" s="55"/>
    </row>
    <row r="1270" spans="1:1">
      <c r="A1270" s="55"/>
    </row>
    <row r="1271" spans="1:1">
      <c r="A1271" s="55"/>
    </row>
    <row r="1272" spans="1:1">
      <c r="A1272" s="55"/>
    </row>
    <row r="1273" spans="1:1">
      <c r="A1273" s="55"/>
    </row>
    <row r="1274" spans="1:1">
      <c r="A1274" s="55"/>
    </row>
    <row r="1275" spans="1:1">
      <c r="A1275" s="55"/>
    </row>
    <row r="1276" spans="1:1">
      <c r="A1276" s="55"/>
    </row>
    <row r="1277" spans="1:1">
      <c r="A1277" s="55"/>
    </row>
    <row r="1278" spans="1:1">
      <c r="A1278" s="55"/>
    </row>
    <row r="1279" spans="1:1">
      <c r="A1279" s="55"/>
    </row>
    <row r="1280" spans="1:1">
      <c r="A1280" s="55"/>
    </row>
    <row r="1281" spans="1:1">
      <c r="A1281" s="55"/>
    </row>
    <row r="1282" spans="1:1">
      <c r="A1282" s="55"/>
    </row>
    <row r="1283" spans="1:1">
      <c r="A1283" s="55"/>
    </row>
    <row r="1284" spans="1:1">
      <c r="A1284" s="55"/>
    </row>
    <row r="1285" spans="1:1">
      <c r="A1285" s="55"/>
    </row>
    <row r="1286" spans="1:1">
      <c r="A1286" s="55"/>
    </row>
    <row r="1287" spans="1:1">
      <c r="A1287" s="55"/>
    </row>
    <row r="1288" spans="1:1">
      <c r="A1288" s="55"/>
    </row>
    <row r="1289" spans="1:1">
      <c r="A1289" s="55"/>
    </row>
    <row r="1290" spans="1:1">
      <c r="A1290" s="55"/>
    </row>
    <row r="1291" spans="1:1">
      <c r="A1291" s="55"/>
    </row>
    <row r="1292" spans="1:1">
      <c r="A1292" s="55"/>
    </row>
    <row r="1293" spans="1:1">
      <c r="A1293" s="55"/>
    </row>
    <row r="1294" spans="1:1">
      <c r="A1294" s="55"/>
    </row>
    <row r="1295" spans="1:1">
      <c r="A1295" s="55"/>
    </row>
    <row r="1296" spans="1:1">
      <c r="A1296" s="55"/>
    </row>
    <row r="1297" spans="1:1">
      <c r="A1297" s="55"/>
    </row>
    <row r="1298" spans="1:1">
      <c r="A1298" s="55"/>
    </row>
    <row r="1299" spans="1:1">
      <c r="A1299" s="55"/>
    </row>
    <row r="1300" spans="1:1">
      <c r="A1300" s="55"/>
    </row>
    <row r="1301" spans="1:1">
      <c r="A1301" s="55"/>
    </row>
    <row r="1302" spans="1:1">
      <c r="A1302" s="55"/>
    </row>
    <row r="1303" spans="1:1">
      <c r="A1303" s="55"/>
    </row>
    <row r="1304" spans="1:1">
      <c r="A1304" s="55"/>
    </row>
    <row r="1305" spans="1:1">
      <c r="A1305" s="55"/>
    </row>
    <row r="1306" spans="1:1">
      <c r="A1306" s="55"/>
    </row>
    <row r="1307" spans="1:1">
      <c r="A1307" s="55"/>
    </row>
    <row r="1308" spans="1:1">
      <c r="A1308" s="55"/>
    </row>
    <row r="1309" spans="1:1">
      <c r="A1309" s="55"/>
    </row>
    <row r="1310" spans="1:1">
      <c r="A1310" s="55"/>
    </row>
    <row r="1311" spans="1:1">
      <c r="A1311" s="55"/>
    </row>
    <row r="1312" spans="1:1">
      <c r="A1312" s="55"/>
    </row>
    <row r="1313" spans="1:1">
      <c r="A1313" s="55"/>
    </row>
    <row r="1314" spans="1:1">
      <c r="A1314" s="55"/>
    </row>
    <row r="1315" spans="1:1">
      <c r="A1315" s="55"/>
    </row>
    <row r="1316" spans="1:1">
      <c r="A1316" s="55"/>
    </row>
    <row r="1317" spans="1:1">
      <c r="A1317" s="55"/>
    </row>
    <row r="1318" spans="1:1">
      <c r="A1318" s="55"/>
    </row>
    <row r="1319" spans="1:1">
      <c r="A1319" s="55"/>
    </row>
    <row r="1320" spans="1:1">
      <c r="A1320" s="55"/>
    </row>
    <row r="1321" spans="1:1">
      <c r="A1321" s="55"/>
    </row>
    <row r="1322" spans="1:1">
      <c r="A1322" s="55"/>
    </row>
    <row r="1323" spans="1:1">
      <c r="A1323" s="55"/>
    </row>
    <row r="1324" spans="1:1">
      <c r="A1324" s="55"/>
    </row>
    <row r="1325" spans="1:1">
      <c r="A1325" s="55"/>
    </row>
    <row r="1326" spans="1:1">
      <c r="A1326" s="55"/>
    </row>
    <row r="1327" spans="1:1">
      <c r="A1327" s="55"/>
    </row>
    <row r="1328" spans="1:1">
      <c r="A1328" s="55"/>
    </row>
    <row r="1329" spans="1:1">
      <c r="A1329" s="55"/>
    </row>
    <row r="1330" spans="1:1">
      <c r="A1330" s="55"/>
    </row>
    <row r="1331" spans="1:1">
      <c r="A1331" s="55"/>
    </row>
    <row r="1332" spans="1:1">
      <c r="A1332" s="55"/>
    </row>
    <row r="1333" spans="1:1">
      <c r="A1333" s="55"/>
    </row>
    <row r="1334" spans="1:1">
      <c r="A1334" s="55"/>
    </row>
    <row r="1335" spans="1:1">
      <c r="A1335" s="55"/>
    </row>
    <row r="1336" spans="1:1">
      <c r="A1336" s="55"/>
    </row>
    <row r="1337" spans="1:1">
      <c r="A1337" s="55"/>
    </row>
    <row r="1338" spans="1:1">
      <c r="A1338" s="55"/>
    </row>
    <row r="1339" spans="1:1">
      <c r="A1339" s="55"/>
    </row>
    <row r="1340" spans="1:1">
      <c r="A1340" s="55"/>
    </row>
    <row r="1341" spans="1:1">
      <c r="A1341" s="55"/>
    </row>
    <row r="1342" spans="1:1">
      <c r="A1342" s="55"/>
    </row>
    <row r="1343" spans="1:1">
      <c r="A1343" s="55"/>
    </row>
    <row r="1344" spans="1:1">
      <c r="A1344" s="55"/>
    </row>
    <row r="1345" spans="1:1">
      <c r="A1345" s="55"/>
    </row>
    <row r="1346" spans="1:1">
      <c r="A1346" s="55"/>
    </row>
    <row r="1347" spans="1:1">
      <c r="A1347" s="55"/>
    </row>
    <row r="1348" spans="1:1">
      <c r="A1348" s="55"/>
    </row>
    <row r="1349" spans="1:1">
      <c r="A1349" s="55"/>
    </row>
    <row r="1350" spans="1:1">
      <c r="A1350" s="55"/>
    </row>
    <row r="1351" spans="1:1">
      <c r="A1351" s="55"/>
    </row>
    <row r="1352" spans="1:1">
      <c r="A1352" s="55"/>
    </row>
    <row r="1353" spans="1:1">
      <c r="A1353" s="55"/>
    </row>
    <row r="1354" spans="1:1">
      <c r="A1354" s="55"/>
    </row>
    <row r="1355" spans="1:1">
      <c r="A1355" s="55"/>
    </row>
    <row r="1356" spans="1:1">
      <c r="A1356" s="55"/>
    </row>
    <row r="1357" spans="1:1">
      <c r="A1357" s="55"/>
    </row>
    <row r="1358" spans="1:1">
      <c r="A1358" s="55"/>
    </row>
    <row r="1359" spans="1:1">
      <c r="A1359" s="55"/>
    </row>
    <row r="1360" spans="1:1">
      <c r="A1360" s="55"/>
    </row>
    <row r="1361" spans="1:1">
      <c r="A1361" s="55"/>
    </row>
    <row r="1362" spans="1:1">
      <c r="A1362" s="55"/>
    </row>
    <row r="1363" spans="1:1">
      <c r="A1363" s="55"/>
    </row>
    <row r="1364" spans="1:1">
      <c r="A1364" s="55"/>
    </row>
    <row r="1365" spans="1:1">
      <c r="A1365" s="55"/>
    </row>
    <row r="1366" spans="1:1">
      <c r="A1366" s="55"/>
    </row>
    <row r="1367" spans="1:1">
      <c r="A1367" s="55"/>
    </row>
    <row r="1368" spans="1:1">
      <c r="A1368" s="55"/>
    </row>
    <row r="1369" spans="1:1">
      <c r="A1369" s="55"/>
    </row>
    <row r="1370" spans="1:1">
      <c r="A1370" s="55"/>
    </row>
    <row r="1371" spans="1:1">
      <c r="A1371" s="55"/>
    </row>
    <row r="1372" spans="1:1">
      <c r="A1372" s="55"/>
    </row>
    <row r="1373" spans="1:1">
      <c r="A1373" s="55"/>
    </row>
    <row r="1374" spans="1:1">
      <c r="A1374" s="55"/>
    </row>
    <row r="1375" spans="1:1">
      <c r="A1375" s="55"/>
    </row>
    <row r="1376" spans="1:1">
      <c r="A1376" s="55"/>
    </row>
    <row r="1377" spans="1:1">
      <c r="A1377" s="55"/>
    </row>
    <row r="1378" spans="1:1">
      <c r="A1378" s="55"/>
    </row>
    <row r="1379" spans="1:1">
      <c r="A1379" s="55"/>
    </row>
    <row r="1380" spans="1:1">
      <c r="A1380" s="55"/>
    </row>
    <row r="1381" spans="1:1">
      <c r="A1381" s="55"/>
    </row>
    <row r="1382" spans="1:1">
      <c r="A1382" s="55"/>
    </row>
    <row r="1383" spans="1:1">
      <c r="A1383" s="55"/>
    </row>
    <row r="1384" spans="1:1">
      <c r="A1384" s="55"/>
    </row>
    <row r="1385" spans="1:1">
      <c r="A1385" s="55"/>
    </row>
    <row r="1386" spans="1:1">
      <c r="A1386" s="55"/>
    </row>
    <row r="1387" spans="1:1">
      <c r="A1387" s="55"/>
    </row>
    <row r="1388" spans="1:1">
      <c r="A1388" s="55"/>
    </row>
    <row r="1389" spans="1:1">
      <c r="A1389" s="55"/>
    </row>
    <row r="1390" spans="1:1">
      <c r="A1390" s="55"/>
    </row>
    <row r="1391" spans="1:1">
      <c r="A1391" s="55"/>
    </row>
    <row r="1392" spans="1:1">
      <c r="A1392" s="55"/>
    </row>
    <row r="1393" spans="1:1">
      <c r="A1393" s="55"/>
    </row>
    <row r="1394" spans="1:1">
      <c r="A1394" s="55"/>
    </row>
    <row r="1395" spans="1:1">
      <c r="A1395" s="55"/>
    </row>
    <row r="1396" spans="1:1">
      <c r="A1396" s="55"/>
    </row>
    <row r="1397" spans="1:1">
      <c r="A1397" s="55"/>
    </row>
    <row r="1398" spans="1:1">
      <c r="A1398" s="55"/>
    </row>
    <row r="1399" spans="1:1">
      <c r="A1399" s="55"/>
    </row>
    <row r="1400" spans="1:1">
      <c r="A1400" s="55"/>
    </row>
    <row r="1401" spans="1:1">
      <c r="A1401" s="55"/>
    </row>
    <row r="1402" spans="1:1">
      <c r="A1402" s="55"/>
    </row>
    <row r="1403" spans="1:1">
      <c r="A1403" s="55"/>
    </row>
    <row r="1404" spans="1:1">
      <c r="A1404" s="55"/>
    </row>
    <row r="1405" spans="1:1">
      <c r="A1405" s="55"/>
    </row>
    <row r="1406" spans="1:1">
      <c r="A1406" s="55"/>
    </row>
    <row r="1407" spans="1:1">
      <c r="A1407" s="55"/>
    </row>
    <row r="1408" spans="1:1">
      <c r="A1408" s="55"/>
    </row>
    <row r="1409" spans="1:1">
      <c r="A1409" s="55"/>
    </row>
    <row r="1410" spans="1:1">
      <c r="A1410" s="55"/>
    </row>
    <row r="1411" spans="1:1">
      <c r="A1411" s="55"/>
    </row>
    <row r="1412" spans="1:1">
      <c r="A1412" s="55"/>
    </row>
    <row r="1413" spans="1:1">
      <c r="A1413" s="55"/>
    </row>
    <row r="1414" spans="1:1">
      <c r="A1414" s="55"/>
    </row>
    <row r="1415" spans="1:1">
      <c r="A1415" s="55"/>
    </row>
    <row r="1416" spans="1:1">
      <c r="A1416" s="55"/>
    </row>
    <row r="1417" spans="1:1">
      <c r="A1417" s="55"/>
    </row>
    <row r="1418" spans="1:1">
      <c r="A1418" s="55"/>
    </row>
    <row r="1419" spans="1:1">
      <c r="A1419" s="55"/>
    </row>
    <row r="1420" spans="1:1">
      <c r="A1420" s="55"/>
    </row>
    <row r="1421" spans="1:1">
      <c r="A1421" s="55"/>
    </row>
    <row r="1422" spans="1:1">
      <c r="A1422" s="55"/>
    </row>
    <row r="1423" spans="1:1">
      <c r="A1423" s="55"/>
    </row>
    <row r="1424" spans="1:1">
      <c r="A1424" s="55"/>
    </row>
    <row r="1425" spans="1:1">
      <c r="A1425" s="55"/>
    </row>
    <row r="1426" spans="1:1">
      <c r="A1426" s="55"/>
    </row>
    <row r="1427" spans="1:1">
      <c r="A1427" s="55"/>
    </row>
    <row r="1428" spans="1:1">
      <c r="A1428" s="55"/>
    </row>
    <row r="1429" spans="1:1">
      <c r="A1429" s="55"/>
    </row>
    <row r="1430" spans="1:1">
      <c r="A1430" s="55"/>
    </row>
    <row r="1431" spans="1:1">
      <c r="A1431" s="55"/>
    </row>
    <row r="1432" spans="1:1">
      <c r="A1432" s="55"/>
    </row>
    <row r="1433" spans="1:1">
      <c r="A1433" s="55"/>
    </row>
    <row r="1434" spans="1:1">
      <c r="A1434" s="55"/>
    </row>
    <row r="1435" spans="1:1">
      <c r="A1435" s="55"/>
    </row>
    <row r="1436" spans="1:1">
      <c r="A1436" s="55"/>
    </row>
    <row r="1437" spans="1:1">
      <c r="A1437" s="55"/>
    </row>
    <row r="1438" spans="1:1">
      <c r="A1438" s="55"/>
    </row>
    <row r="1439" spans="1:1">
      <c r="A1439" s="55"/>
    </row>
    <row r="1440" spans="1:1">
      <c r="A1440" s="55"/>
    </row>
    <row r="1441" spans="1:1">
      <c r="A1441" s="55"/>
    </row>
    <row r="1442" spans="1:1">
      <c r="A1442" s="55"/>
    </row>
    <row r="1443" spans="1:1">
      <c r="A1443" s="55"/>
    </row>
    <row r="1444" spans="1:1">
      <c r="A1444" s="55"/>
    </row>
    <row r="1445" spans="1:1">
      <c r="A1445" s="55"/>
    </row>
    <row r="1446" spans="1:1">
      <c r="A1446" s="55"/>
    </row>
    <row r="1447" spans="1:1">
      <c r="A1447" s="55"/>
    </row>
    <row r="1448" spans="1:1">
      <c r="A1448" s="55"/>
    </row>
    <row r="1449" spans="1:1">
      <c r="A1449" s="55"/>
    </row>
    <row r="1450" spans="1:1">
      <c r="A1450" s="55"/>
    </row>
    <row r="1451" spans="1:1">
      <c r="A1451" s="55"/>
    </row>
    <row r="1452" spans="1:1">
      <c r="A1452" s="55"/>
    </row>
    <row r="1453" spans="1:1">
      <c r="A1453" s="55"/>
    </row>
    <row r="1454" spans="1:1">
      <c r="A1454" s="55"/>
    </row>
    <row r="1455" spans="1:1">
      <c r="A1455" s="55"/>
    </row>
    <row r="1456" spans="1:1">
      <c r="A1456" s="55"/>
    </row>
    <row r="1457" spans="1:1">
      <c r="A1457" s="55"/>
    </row>
    <row r="1458" spans="1:1">
      <c r="A1458" s="55"/>
    </row>
    <row r="1459" spans="1:1">
      <c r="A1459" s="55"/>
    </row>
    <row r="1460" spans="1:1">
      <c r="A1460" s="55"/>
    </row>
    <row r="1461" spans="1:1">
      <c r="A1461" s="55"/>
    </row>
    <row r="1462" spans="1:1">
      <c r="A1462" s="55"/>
    </row>
    <row r="1463" spans="1:1">
      <c r="A1463" s="55"/>
    </row>
    <row r="1464" spans="1:1">
      <c r="A1464" s="55"/>
    </row>
    <row r="1465" spans="1:1">
      <c r="A1465" s="55"/>
    </row>
    <row r="1466" spans="1:1">
      <c r="A1466" s="55"/>
    </row>
    <row r="1467" spans="1:1">
      <c r="A1467" s="55"/>
    </row>
    <row r="1468" spans="1:1">
      <c r="A1468" s="55"/>
    </row>
    <row r="1469" spans="1:1">
      <c r="A1469" s="55"/>
    </row>
    <row r="1470" spans="1:1">
      <c r="A1470" s="55"/>
    </row>
    <row r="1471" spans="1:1">
      <c r="A1471" s="55"/>
    </row>
    <row r="1472" spans="1:1">
      <c r="A1472" s="55"/>
    </row>
    <row r="1473" spans="1:1">
      <c r="A1473" s="55"/>
    </row>
    <row r="1474" spans="1:1">
      <c r="A1474" s="55"/>
    </row>
    <row r="1475" spans="1:1">
      <c r="A1475" s="55"/>
    </row>
    <row r="1476" spans="1:1">
      <c r="A1476" s="55"/>
    </row>
    <row r="1477" spans="1:1">
      <c r="A1477" s="55"/>
    </row>
    <row r="1478" spans="1:1">
      <c r="A1478" s="55"/>
    </row>
    <row r="1479" spans="1:1">
      <c r="A1479" s="55"/>
    </row>
    <row r="1480" spans="1:1">
      <c r="A1480" s="55"/>
    </row>
    <row r="1481" spans="1:1">
      <c r="A1481" s="55"/>
    </row>
    <row r="1482" spans="1:1">
      <c r="A1482" s="55"/>
    </row>
    <row r="1483" spans="1:1">
      <c r="A1483" s="55"/>
    </row>
    <row r="1484" spans="1:1">
      <c r="A1484" s="55"/>
    </row>
    <row r="1485" spans="1:1">
      <c r="A1485" s="55"/>
    </row>
    <row r="1486" spans="1:1">
      <c r="A1486" s="55"/>
    </row>
    <row r="1487" spans="1:1">
      <c r="A1487" s="55"/>
    </row>
    <row r="1488" spans="1:1">
      <c r="A1488" s="55"/>
    </row>
    <row r="1489" spans="1:1">
      <c r="A1489" s="55"/>
    </row>
    <row r="1490" spans="1:1">
      <c r="A1490" s="55"/>
    </row>
    <row r="1491" spans="1:1">
      <c r="A1491" s="55"/>
    </row>
    <row r="1492" spans="1:1">
      <c r="A1492" s="55"/>
    </row>
    <row r="1493" spans="1:1">
      <c r="A1493" s="55"/>
    </row>
    <row r="1494" spans="1:1">
      <c r="A1494" s="55"/>
    </row>
    <row r="1495" spans="1:1">
      <c r="A1495" s="55"/>
    </row>
    <row r="1496" spans="1:1">
      <c r="A1496" s="55"/>
    </row>
    <row r="1497" spans="1:1">
      <c r="A1497" s="55"/>
    </row>
    <row r="1498" spans="1:1">
      <c r="A1498" s="55"/>
    </row>
    <row r="1499" spans="1:1">
      <c r="A1499" s="55"/>
    </row>
    <row r="1500" spans="1:1">
      <c r="A1500" s="55"/>
    </row>
    <row r="1501" spans="1:1">
      <c r="A1501" s="55"/>
    </row>
    <row r="1502" spans="1:1">
      <c r="A1502" s="55"/>
    </row>
    <row r="1503" spans="1:1">
      <c r="A1503" s="55"/>
    </row>
    <row r="1504" spans="1:1">
      <c r="A1504" s="55"/>
    </row>
    <row r="1505" spans="1:1">
      <c r="A1505" s="55"/>
    </row>
    <row r="1506" spans="1:1">
      <c r="A1506" s="55"/>
    </row>
    <row r="1507" spans="1:1">
      <c r="A1507" s="55"/>
    </row>
    <row r="1508" spans="1:1">
      <c r="A1508" s="55"/>
    </row>
    <row r="1509" spans="1:1">
      <c r="A1509" s="55"/>
    </row>
    <row r="1510" spans="1:1">
      <c r="A1510" s="55"/>
    </row>
    <row r="1511" spans="1:1">
      <c r="A1511" s="55"/>
    </row>
    <row r="1512" spans="1:1">
      <c r="A1512" s="55"/>
    </row>
    <row r="1513" spans="1:1">
      <c r="A1513" s="55"/>
    </row>
    <row r="1514" spans="1:1">
      <c r="A1514" s="55"/>
    </row>
    <row r="1515" spans="1:1">
      <c r="A1515" s="55"/>
    </row>
    <row r="1516" spans="1:1">
      <c r="A1516" s="55"/>
    </row>
    <row r="1517" spans="1:1">
      <c r="A1517" s="55"/>
    </row>
    <row r="1518" spans="1:1">
      <c r="A1518" s="55"/>
    </row>
    <row r="1519" spans="1:1">
      <c r="A1519" s="55"/>
    </row>
    <row r="1520" spans="1:1">
      <c r="A1520" s="55"/>
    </row>
    <row r="1521" spans="1:1">
      <c r="A1521" s="55"/>
    </row>
    <row r="1522" spans="1:1">
      <c r="A1522" s="55"/>
    </row>
    <row r="1523" spans="1:1">
      <c r="A1523" s="55"/>
    </row>
    <row r="1524" spans="1:1">
      <c r="A1524" s="55"/>
    </row>
    <row r="1525" spans="1:1">
      <c r="A1525" s="55"/>
    </row>
    <row r="1526" spans="1:1">
      <c r="A1526" s="55"/>
    </row>
    <row r="1527" spans="1:1">
      <c r="A1527" s="55"/>
    </row>
    <row r="1528" spans="1:1">
      <c r="A1528" s="55"/>
    </row>
    <row r="1529" spans="1:1">
      <c r="A1529" s="55"/>
    </row>
    <row r="1530" spans="1:1">
      <c r="A1530" s="55"/>
    </row>
    <row r="1531" spans="1:1">
      <c r="A1531" s="55"/>
    </row>
    <row r="1532" spans="1:1">
      <c r="A1532" s="55"/>
    </row>
    <row r="1533" spans="1:1">
      <c r="A1533" s="55"/>
    </row>
    <row r="1534" spans="1:1">
      <c r="A1534" s="55"/>
    </row>
    <row r="1535" spans="1:1">
      <c r="A1535" s="55"/>
    </row>
    <row r="1536" spans="1:1">
      <c r="A1536" s="55"/>
    </row>
    <row r="1537" spans="1:1">
      <c r="A1537" s="55"/>
    </row>
    <row r="1538" spans="1:1">
      <c r="A1538" s="55"/>
    </row>
    <row r="1539" spans="1:1">
      <c r="A1539" s="55"/>
    </row>
    <row r="1540" spans="1:1">
      <c r="A1540" s="55"/>
    </row>
    <row r="1541" spans="1:1">
      <c r="A1541" s="55"/>
    </row>
    <row r="1542" spans="1:1">
      <c r="A1542" s="55"/>
    </row>
    <row r="1543" spans="1:1">
      <c r="A1543" s="55"/>
    </row>
    <row r="1544" spans="1:1">
      <c r="A1544" s="55"/>
    </row>
    <row r="1545" spans="1:1">
      <c r="A1545" s="55"/>
    </row>
    <row r="1546" spans="1:1">
      <c r="A1546" s="55"/>
    </row>
    <row r="1547" spans="1:1">
      <c r="A1547" s="55"/>
    </row>
    <row r="1548" spans="1:1">
      <c r="A1548" s="55"/>
    </row>
    <row r="1549" spans="1:1">
      <c r="A1549" s="55"/>
    </row>
    <row r="1550" spans="1:1">
      <c r="A1550" s="55"/>
    </row>
    <row r="1551" spans="1:1">
      <c r="A1551" s="55"/>
    </row>
    <row r="1552" spans="1:1">
      <c r="A1552" s="55"/>
    </row>
    <row r="1553" spans="1:1">
      <c r="A1553" s="55"/>
    </row>
    <row r="1554" spans="1:1">
      <c r="A1554" s="55"/>
    </row>
    <row r="1555" spans="1:1">
      <c r="A1555" s="55"/>
    </row>
    <row r="1556" spans="1:1">
      <c r="A1556" s="55"/>
    </row>
    <row r="1557" spans="1:1">
      <c r="A1557" s="55"/>
    </row>
    <row r="1558" spans="1:1">
      <c r="A1558" s="55"/>
    </row>
    <row r="1559" spans="1:1">
      <c r="A1559" s="55"/>
    </row>
    <row r="1560" spans="1:1">
      <c r="A1560" s="55"/>
    </row>
    <row r="1561" spans="1:1">
      <c r="A1561" s="55"/>
    </row>
    <row r="1562" spans="1:1">
      <c r="A1562" s="55"/>
    </row>
    <row r="1563" spans="1:1">
      <c r="A1563" s="55"/>
    </row>
    <row r="1564" spans="1:1">
      <c r="A1564" s="55"/>
    </row>
    <row r="1565" spans="1:1">
      <c r="A1565" s="55"/>
    </row>
    <row r="1566" spans="1:1">
      <c r="A1566" s="55"/>
    </row>
    <row r="1567" spans="1:1">
      <c r="A1567" s="55"/>
    </row>
    <row r="1568" spans="1:1">
      <c r="A1568" s="55"/>
    </row>
    <row r="1569" spans="1:1">
      <c r="A1569" s="55"/>
    </row>
    <row r="1570" spans="1:1">
      <c r="A1570" s="55"/>
    </row>
    <row r="1571" spans="1:1">
      <c r="A1571" s="55"/>
    </row>
    <row r="1572" spans="1:1">
      <c r="A1572" s="55"/>
    </row>
    <row r="1573" spans="1:1">
      <c r="A1573" s="55"/>
    </row>
    <row r="1574" spans="1:1">
      <c r="A1574" s="55"/>
    </row>
    <row r="1575" spans="1:1">
      <c r="A1575" s="55"/>
    </row>
    <row r="1576" spans="1:1">
      <c r="A1576" s="55"/>
    </row>
    <row r="1577" spans="1:1">
      <c r="A1577" s="55"/>
    </row>
    <row r="1578" spans="1:1">
      <c r="A1578" s="55"/>
    </row>
    <row r="1579" spans="1:1">
      <c r="A1579" s="55"/>
    </row>
    <row r="1580" spans="1:1">
      <c r="A1580" s="55"/>
    </row>
    <row r="1581" spans="1:1">
      <c r="A1581" s="55"/>
    </row>
    <row r="1582" spans="1:1">
      <c r="A1582" s="55"/>
    </row>
    <row r="1583" spans="1:1">
      <c r="A1583" s="55"/>
    </row>
    <row r="1584" spans="1:1">
      <c r="A1584" s="55"/>
    </row>
    <row r="1585" spans="1:1">
      <c r="A1585" s="55"/>
    </row>
  </sheetData>
  <mergeCells count="69">
    <mergeCell ref="O45:P45"/>
    <mergeCell ref="Q45:V45"/>
    <mergeCell ref="A4:AB4"/>
    <mergeCell ref="G6:AB6"/>
    <mergeCell ref="B6:F6"/>
    <mergeCell ref="A8:AB8"/>
    <mergeCell ref="B19:AA26"/>
    <mergeCell ref="B29:AA40"/>
    <mergeCell ref="D12:F12"/>
    <mergeCell ref="D16:F16"/>
    <mergeCell ref="J16:AA16"/>
    <mergeCell ref="J12:AA12"/>
    <mergeCell ref="O43:AA43"/>
    <mergeCell ref="B43:N43"/>
    <mergeCell ref="B44:C44"/>
    <mergeCell ref="D44:I44"/>
    <mergeCell ref="O46:P46"/>
    <mergeCell ref="O47:P47"/>
    <mergeCell ref="Q46:V46"/>
    <mergeCell ref="Q47:V47"/>
    <mergeCell ref="A52:Z52"/>
    <mergeCell ref="O48:P48"/>
    <mergeCell ref="O49:P49"/>
    <mergeCell ref="Q48:V48"/>
    <mergeCell ref="Q49:V49"/>
    <mergeCell ref="O50:P50"/>
    <mergeCell ref="Q50:V50"/>
    <mergeCell ref="B50:C50"/>
    <mergeCell ref="D50:I50"/>
    <mergeCell ref="J50:K50"/>
    <mergeCell ref="L50:N50"/>
    <mergeCell ref="W49:X49"/>
    <mergeCell ref="W50:X50"/>
    <mergeCell ref="Y45:AA45"/>
    <mergeCell ref="Y46:AA46"/>
    <mergeCell ref="Y47:AA47"/>
    <mergeCell ref="Y48:AA48"/>
    <mergeCell ref="Y49:AA49"/>
    <mergeCell ref="Y50:AA50"/>
    <mergeCell ref="W46:X46"/>
    <mergeCell ref="W47:X47"/>
    <mergeCell ref="W48:X48"/>
    <mergeCell ref="W45:X45"/>
    <mergeCell ref="J44:K44"/>
    <mergeCell ref="L44:N44"/>
    <mergeCell ref="W44:X44"/>
    <mergeCell ref="Y44:AA44"/>
    <mergeCell ref="Q44:V44"/>
    <mergeCell ref="O44:P44"/>
    <mergeCell ref="B45:C45"/>
    <mergeCell ref="D45:I45"/>
    <mergeCell ref="J45:K45"/>
    <mergeCell ref="L45:N45"/>
    <mergeCell ref="B46:C46"/>
    <mergeCell ref="D46:I46"/>
    <mergeCell ref="J46:K46"/>
    <mergeCell ref="L46:N46"/>
    <mergeCell ref="B47:C47"/>
    <mergeCell ref="D47:I47"/>
    <mergeCell ref="J47:K47"/>
    <mergeCell ref="L47:N47"/>
    <mergeCell ref="B49:C49"/>
    <mergeCell ref="D49:I49"/>
    <mergeCell ref="J49:K49"/>
    <mergeCell ref="L49:N49"/>
    <mergeCell ref="B48:C48"/>
    <mergeCell ref="D48:I48"/>
    <mergeCell ref="J48:K48"/>
    <mergeCell ref="L48:N48"/>
  </mergeCells>
  <hyperlinks>
    <hyperlink ref="AC2" location="ÍNDICE!A1" display="Voltar ao Índice"/>
  </hyperlinks>
  <printOptions horizontalCentered="1"/>
  <pageMargins left="0.23622047244094491" right="0.23622047244094491" top="0.35433070866141736" bottom="0.55118110236220474" header="0.31496062992125984" footer="0.31496062992125984"/>
  <pageSetup paperSize="9" scale="99" fitToHeight="0" orientation="portrait" r:id="rId1"/>
  <headerFooter>
    <oddFooter>&amp;R&amp;"Trebuchet MS,Normal"&amp;8Pág.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579"/>
  <sheetViews>
    <sheetView showGridLines="0" topLeftCell="A40" zoomScaleNormal="100" workbookViewId="0">
      <selection activeCell="AA7" sqref="AA7"/>
    </sheetView>
  </sheetViews>
  <sheetFormatPr defaultColWidth="10.6640625" defaultRowHeight="13.8"/>
  <cols>
    <col min="1" max="1" width="1.33203125" style="57" customWidth="1"/>
    <col min="2" max="25" width="3.88671875" style="55" customWidth="1"/>
    <col min="26" max="26" width="1.33203125" style="55" customWidth="1"/>
    <col min="27" max="27" width="14.44140625" style="60" customWidth="1"/>
    <col min="28" max="16384" width="10.6640625" style="55"/>
  </cols>
  <sheetData>
    <row r="1" spans="1:29" s="15" customFormat="1" ht="18" customHeight="1">
      <c r="AA1" s="24"/>
    </row>
    <row r="2" spans="1:29" s="15" customFormat="1" ht="18" customHeight="1">
      <c r="AA2" s="59" t="s">
        <v>37</v>
      </c>
    </row>
    <row r="3" spans="1:29" s="15" customFormat="1" ht="18" customHeight="1">
      <c r="B3" s="20"/>
      <c r="C3" s="20"/>
      <c r="D3" s="20"/>
      <c r="E3" s="20"/>
      <c r="F3" s="20"/>
      <c r="G3" s="20"/>
      <c r="H3" s="20"/>
      <c r="I3" s="20"/>
      <c r="J3" s="20"/>
      <c r="K3" s="20"/>
      <c r="L3" s="20"/>
      <c r="M3" s="20"/>
      <c r="N3" s="20"/>
      <c r="O3" s="20"/>
      <c r="AA3" s="24"/>
    </row>
    <row r="4" spans="1:29" s="15" customFormat="1" ht="18" customHeight="1">
      <c r="A4" s="197" t="s">
        <v>35</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24"/>
    </row>
    <row r="5" spans="1:29" s="15" customFormat="1" ht="13.5" customHeight="1">
      <c r="B5" s="21"/>
      <c r="C5" s="22"/>
      <c r="D5" s="22"/>
      <c r="E5" s="22"/>
      <c r="F5" s="22"/>
      <c r="G5" s="22"/>
      <c r="H5" s="22"/>
      <c r="I5" s="22"/>
      <c r="J5" s="22"/>
      <c r="K5" s="22"/>
      <c r="L5" s="22"/>
      <c r="M5" s="22"/>
      <c r="N5" s="22"/>
      <c r="O5" s="22"/>
      <c r="AA5" s="24"/>
      <c r="AC5" s="119"/>
    </row>
    <row r="6" spans="1:29" s="15" customFormat="1" ht="24" customHeight="1">
      <c r="A6" s="34"/>
      <c r="B6" s="261" t="s">
        <v>41</v>
      </c>
      <c r="C6" s="261"/>
      <c r="D6" s="261"/>
      <c r="E6" s="261"/>
      <c r="F6" s="262"/>
      <c r="G6" s="199">
        <f>Ponto_1_Sintese!$C$14</f>
        <v>0</v>
      </c>
      <c r="H6" s="200"/>
      <c r="I6" s="200"/>
      <c r="J6" s="200"/>
      <c r="K6" s="200"/>
      <c r="L6" s="200"/>
      <c r="M6" s="200"/>
      <c r="N6" s="200"/>
      <c r="O6" s="200"/>
      <c r="P6" s="200"/>
      <c r="Q6" s="200"/>
      <c r="R6" s="200"/>
      <c r="S6" s="200"/>
      <c r="T6" s="200"/>
      <c r="U6" s="200"/>
      <c r="V6" s="200"/>
      <c r="W6" s="200"/>
      <c r="X6" s="200"/>
      <c r="Y6" s="200"/>
      <c r="Z6" s="201"/>
      <c r="AA6" s="24"/>
      <c r="AC6" s="119"/>
    </row>
    <row r="7" spans="1:29" s="15" customFormat="1" ht="13.5" customHeight="1">
      <c r="B7" s="21"/>
      <c r="C7" s="22"/>
      <c r="D7" s="22"/>
      <c r="E7" s="22"/>
      <c r="F7" s="22"/>
      <c r="G7" s="22"/>
      <c r="H7" s="22"/>
      <c r="I7" s="22"/>
      <c r="J7" s="22"/>
      <c r="K7" s="22"/>
      <c r="L7" s="22"/>
      <c r="M7" s="22"/>
      <c r="N7" s="22"/>
      <c r="O7" s="22"/>
      <c r="AA7" s="24"/>
      <c r="AC7" s="119"/>
    </row>
    <row r="8" spans="1:29" s="15" customFormat="1" ht="14.4">
      <c r="A8" s="198" t="s">
        <v>59</v>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24"/>
      <c r="AC8" s="119"/>
    </row>
    <row r="9" spans="1:29" ht="8.25" customHeight="1">
      <c r="A9" s="55"/>
      <c r="AC9" s="119"/>
    </row>
    <row r="10" spans="1:29" ht="28.5" customHeight="1">
      <c r="A10" s="55"/>
      <c r="B10" s="121" t="s">
        <v>132</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row>
    <row r="11" spans="1:29" ht="16.5" customHeight="1">
      <c r="A11" s="55"/>
      <c r="B11" s="276"/>
      <c r="C11" s="277"/>
      <c r="D11" s="277"/>
      <c r="E11" s="277"/>
      <c r="F11" s="277"/>
      <c r="G11" s="277"/>
      <c r="H11" s="277"/>
      <c r="I11" s="277"/>
      <c r="J11" s="277"/>
      <c r="K11" s="277"/>
      <c r="L11" s="277"/>
      <c r="M11" s="277"/>
      <c r="N11" s="277"/>
      <c r="O11" s="277"/>
      <c r="P11" s="277"/>
      <c r="Q11" s="277"/>
      <c r="R11" s="277"/>
      <c r="S11" s="277"/>
      <c r="T11" s="277"/>
      <c r="U11" s="277"/>
      <c r="V11" s="277"/>
      <c r="W11" s="277"/>
      <c r="X11" s="277"/>
      <c r="Y11" s="278"/>
    </row>
    <row r="12" spans="1:29" ht="16.5" customHeight="1">
      <c r="A12" s="55"/>
      <c r="B12" s="279"/>
      <c r="C12" s="280"/>
      <c r="D12" s="280"/>
      <c r="E12" s="280"/>
      <c r="F12" s="280"/>
      <c r="G12" s="280"/>
      <c r="H12" s="280"/>
      <c r="I12" s="280"/>
      <c r="J12" s="280"/>
      <c r="K12" s="280"/>
      <c r="L12" s="280"/>
      <c r="M12" s="280"/>
      <c r="N12" s="280"/>
      <c r="O12" s="280"/>
      <c r="P12" s="280"/>
      <c r="Q12" s="280"/>
      <c r="R12" s="280"/>
      <c r="S12" s="280"/>
      <c r="T12" s="280"/>
      <c r="U12" s="280"/>
      <c r="V12" s="280"/>
      <c r="W12" s="280"/>
      <c r="X12" s="280"/>
      <c r="Y12" s="281"/>
    </row>
    <row r="13" spans="1:29" ht="16.5" customHeight="1">
      <c r="A13" s="55"/>
      <c r="B13" s="279"/>
      <c r="C13" s="280"/>
      <c r="D13" s="280"/>
      <c r="E13" s="280"/>
      <c r="F13" s="280"/>
      <c r="G13" s="280"/>
      <c r="H13" s="280"/>
      <c r="I13" s="280"/>
      <c r="J13" s="280"/>
      <c r="K13" s="280"/>
      <c r="L13" s="280"/>
      <c r="M13" s="280"/>
      <c r="N13" s="280"/>
      <c r="O13" s="280"/>
      <c r="P13" s="280"/>
      <c r="Q13" s="280"/>
      <c r="R13" s="280"/>
      <c r="S13" s="280"/>
      <c r="T13" s="280"/>
      <c r="U13" s="280"/>
      <c r="V13" s="280"/>
      <c r="W13" s="280"/>
      <c r="X13" s="280"/>
      <c r="Y13" s="281"/>
    </row>
    <row r="14" spans="1:29" ht="16.5" customHeight="1">
      <c r="A14" s="55"/>
      <c r="B14" s="279"/>
      <c r="C14" s="280"/>
      <c r="D14" s="280"/>
      <c r="E14" s="280"/>
      <c r="F14" s="280"/>
      <c r="G14" s="280"/>
      <c r="H14" s="280"/>
      <c r="I14" s="280"/>
      <c r="J14" s="280"/>
      <c r="K14" s="280"/>
      <c r="L14" s="280"/>
      <c r="M14" s="280"/>
      <c r="N14" s="280"/>
      <c r="O14" s="280"/>
      <c r="P14" s="280"/>
      <c r="Q14" s="280"/>
      <c r="R14" s="280"/>
      <c r="S14" s="280"/>
      <c r="T14" s="280"/>
      <c r="U14" s="280"/>
      <c r="V14" s="280"/>
      <c r="W14" s="280"/>
      <c r="X14" s="280"/>
      <c r="Y14" s="281"/>
    </row>
    <row r="15" spans="1:29" ht="16.5" customHeight="1">
      <c r="A15" s="55"/>
      <c r="B15" s="282"/>
      <c r="C15" s="283"/>
      <c r="D15" s="283"/>
      <c r="E15" s="283"/>
      <c r="F15" s="283"/>
      <c r="G15" s="283"/>
      <c r="H15" s="283"/>
      <c r="I15" s="283"/>
      <c r="J15" s="283"/>
      <c r="K15" s="283"/>
      <c r="L15" s="283"/>
      <c r="M15" s="283"/>
      <c r="N15" s="283"/>
      <c r="O15" s="283"/>
      <c r="P15" s="283"/>
      <c r="Q15" s="283"/>
      <c r="R15" s="283"/>
      <c r="S15" s="283"/>
      <c r="T15" s="283"/>
      <c r="U15" s="283"/>
      <c r="V15" s="283"/>
      <c r="W15" s="283"/>
      <c r="X15" s="283"/>
      <c r="Y15" s="284"/>
    </row>
    <row r="16" spans="1:29" ht="9.75" customHeight="1">
      <c r="A16" s="55"/>
    </row>
    <row r="17" spans="1:25" ht="28.5" customHeight="1">
      <c r="A17" s="55"/>
      <c r="B17" s="121" t="s">
        <v>133</v>
      </c>
      <c r="C17" s="120"/>
      <c r="D17" s="120"/>
      <c r="E17" s="120"/>
      <c r="F17" s="120"/>
      <c r="G17" s="120"/>
      <c r="H17" s="120"/>
      <c r="I17" s="120"/>
      <c r="J17" s="120"/>
      <c r="K17" s="120"/>
      <c r="L17" s="120"/>
      <c r="M17" s="120"/>
      <c r="N17" s="120"/>
      <c r="O17" s="120"/>
      <c r="P17" s="120"/>
      <c r="Q17" s="120"/>
      <c r="R17" s="120"/>
      <c r="S17" s="120"/>
      <c r="T17" s="120"/>
      <c r="U17" s="120"/>
      <c r="V17" s="120"/>
      <c r="W17" s="120"/>
      <c r="X17" s="120"/>
      <c r="Y17" s="120"/>
    </row>
    <row r="18" spans="1:25" ht="16.5" customHeight="1">
      <c r="A18" s="55"/>
      <c r="B18" s="276"/>
      <c r="C18" s="277"/>
      <c r="D18" s="277"/>
      <c r="E18" s="277"/>
      <c r="F18" s="277"/>
      <c r="G18" s="277"/>
      <c r="H18" s="277"/>
      <c r="I18" s="277"/>
      <c r="J18" s="277"/>
      <c r="K18" s="277"/>
      <c r="L18" s="277"/>
      <c r="M18" s="277"/>
      <c r="N18" s="277"/>
      <c r="O18" s="277"/>
      <c r="P18" s="277"/>
      <c r="Q18" s="277"/>
      <c r="R18" s="277"/>
      <c r="S18" s="277"/>
      <c r="T18" s="277"/>
      <c r="U18" s="277"/>
      <c r="V18" s="277"/>
      <c r="W18" s="277"/>
      <c r="X18" s="277"/>
      <c r="Y18" s="278"/>
    </row>
    <row r="19" spans="1:25" ht="16.5" customHeight="1">
      <c r="A19" s="55"/>
      <c r="B19" s="279"/>
      <c r="C19" s="280"/>
      <c r="D19" s="280"/>
      <c r="E19" s="280"/>
      <c r="F19" s="280"/>
      <c r="G19" s="280"/>
      <c r="H19" s="280"/>
      <c r="I19" s="280"/>
      <c r="J19" s="280"/>
      <c r="K19" s="280"/>
      <c r="L19" s="280"/>
      <c r="M19" s="280"/>
      <c r="N19" s="280"/>
      <c r="O19" s="280"/>
      <c r="P19" s="280"/>
      <c r="Q19" s="280"/>
      <c r="R19" s="280"/>
      <c r="S19" s="280"/>
      <c r="T19" s="280"/>
      <c r="U19" s="280"/>
      <c r="V19" s="280"/>
      <c r="W19" s="280"/>
      <c r="X19" s="280"/>
      <c r="Y19" s="281"/>
    </row>
    <row r="20" spans="1:25" ht="16.5" customHeight="1">
      <c r="A20" s="55"/>
      <c r="B20" s="279"/>
      <c r="C20" s="280"/>
      <c r="D20" s="280"/>
      <c r="E20" s="280"/>
      <c r="F20" s="280"/>
      <c r="G20" s="280"/>
      <c r="H20" s="280"/>
      <c r="I20" s="280"/>
      <c r="J20" s="280"/>
      <c r="K20" s="280"/>
      <c r="L20" s="280"/>
      <c r="M20" s="280"/>
      <c r="N20" s="280"/>
      <c r="O20" s="280"/>
      <c r="P20" s="280"/>
      <c r="Q20" s="280"/>
      <c r="R20" s="280"/>
      <c r="S20" s="280"/>
      <c r="T20" s="280"/>
      <c r="U20" s="280"/>
      <c r="V20" s="280"/>
      <c r="W20" s="280"/>
      <c r="X20" s="280"/>
      <c r="Y20" s="281"/>
    </row>
    <row r="21" spans="1:25" ht="16.5" customHeight="1">
      <c r="A21" s="55"/>
      <c r="B21" s="279"/>
      <c r="C21" s="280"/>
      <c r="D21" s="280"/>
      <c r="E21" s="280"/>
      <c r="F21" s="280"/>
      <c r="G21" s="280"/>
      <c r="H21" s="280"/>
      <c r="I21" s="280"/>
      <c r="J21" s="280"/>
      <c r="K21" s="280"/>
      <c r="L21" s="280"/>
      <c r="M21" s="280"/>
      <c r="N21" s="280"/>
      <c r="O21" s="280"/>
      <c r="P21" s="280"/>
      <c r="Q21" s="280"/>
      <c r="R21" s="280"/>
      <c r="S21" s="280"/>
      <c r="T21" s="280"/>
      <c r="U21" s="280"/>
      <c r="V21" s="280"/>
      <c r="W21" s="280"/>
      <c r="X21" s="280"/>
      <c r="Y21" s="281"/>
    </row>
    <row r="22" spans="1:25" ht="16.5" customHeight="1">
      <c r="A22" s="55"/>
      <c r="B22" s="282"/>
      <c r="C22" s="283"/>
      <c r="D22" s="283"/>
      <c r="E22" s="283"/>
      <c r="F22" s="283"/>
      <c r="G22" s="283"/>
      <c r="H22" s="283"/>
      <c r="I22" s="283"/>
      <c r="J22" s="283"/>
      <c r="K22" s="283"/>
      <c r="L22" s="283"/>
      <c r="M22" s="283"/>
      <c r="N22" s="283"/>
      <c r="O22" s="283"/>
      <c r="P22" s="283"/>
      <c r="Q22" s="283"/>
      <c r="R22" s="283"/>
      <c r="S22" s="283"/>
      <c r="T22" s="283"/>
      <c r="U22" s="283"/>
      <c r="V22" s="283"/>
      <c r="W22" s="283"/>
      <c r="X22" s="283"/>
      <c r="Y22" s="284"/>
    </row>
    <row r="23" spans="1:25" ht="28.5" customHeight="1">
      <c r="A23" s="55"/>
      <c r="B23" s="121" t="s">
        <v>134</v>
      </c>
      <c r="C23" s="120"/>
      <c r="D23" s="120"/>
      <c r="E23" s="120"/>
      <c r="F23" s="120"/>
      <c r="G23" s="120"/>
      <c r="H23" s="120"/>
      <c r="I23" s="120"/>
      <c r="J23" s="120"/>
      <c r="K23" s="120"/>
      <c r="L23" s="120"/>
      <c r="M23" s="120"/>
      <c r="N23" s="120"/>
      <c r="O23" s="120"/>
      <c r="P23" s="120"/>
      <c r="Q23" s="120"/>
      <c r="R23" s="120"/>
      <c r="S23" s="120"/>
      <c r="T23" s="120"/>
      <c r="U23" s="120"/>
      <c r="V23" s="120"/>
      <c r="W23" s="120"/>
      <c r="X23" s="120"/>
      <c r="Y23" s="120"/>
    </row>
    <row r="24" spans="1:25" ht="16.5" customHeight="1">
      <c r="A24" s="55"/>
      <c r="B24" s="276"/>
      <c r="C24" s="277"/>
      <c r="D24" s="277"/>
      <c r="E24" s="277"/>
      <c r="F24" s="277"/>
      <c r="G24" s="277"/>
      <c r="H24" s="277"/>
      <c r="I24" s="277"/>
      <c r="J24" s="277"/>
      <c r="K24" s="277"/>
      <c r="L24" s="277"/>
      <c r="M24" s="277"/>
      <c r="N24" s="277"/>
      <c r="O24" s="277"/>
      <c r="P24" s="277"/>
      <c r="Q24" s="277"/>
      <c r="R24" s="277"/>
      <c r="S24" s="277"/>
      <c r="T24" s="277"/>
      <c r="U24" s="277"/>
      <c r="V24" s="277"/>
      <c r="W24" s="277"/>
      <c r="X24" s="277"/>
      <c r="Y24" s="278"/>
    </row>
    <row r="25" spans="1:25" ht="16.5" customHeight="1">
      <c r="A25" s="55"/>
      <c r="B25" s="279"/>
      <c r="C25" s="280"/>
      <c r="D25" s="280"/>
      <c r="E25" s="280"/>
      <c r="F25" s="280"/>
      <c r="G25" s="280"/>
      <c r="H25" s="280"/>
      <c r="I25" s="280"/>
      <c r="J25" s="280"/>
      <c r="K25" s="280"/>
      <c r="L25" s="280"/>
      <c r="M25" s="280"/>
      <c r="N25" s="280"/>
      <c r="O25" s="280"/>
      <c r="P25" s="280"/>
      <c r="Q25" s="280"/>
      <c r="R25" s="280"/>
      <c r="S25" s="280"/>
      <c r="T25" s="280"/>
      <c r="U25" s="280"/>
      <c r="V25" s="280"/>
      <c r="W25" s="280"/>
      <c r="X25" s="280"/>
      <c r="Y25" s="281"/>
    </row>
    <row r="26" spans="1:25" ht="16.5" customHeight="1">
      <c r="A26" s="55"/>
      <c r="B26" s="279"/>
      <c r="C26" s="280"/>
      <c r="D26" s="280"/>
      <c r="E26" s="280"/>
      <c r="F26" s="280"/>
      <c r="G26" s="280"/>
      <c r="H26" s="280"/>
      <c r="I26" s="280"/>
      <c r="J26" s="280"/>
      <c r="K26" s="280"/>
      <c r="L26" s="280"/>
      <c r="M26" s="280"/>
      <c r="N26" s="280"/>
      <c r="O26" s="280"/>
      <c r="P26" s="280"/>
      <c r="Q26" s="280"/>
      <c r="R26" s="280"/>
      <c r="S26" s="280"/>
      <c r="T26" s="280"/>
      <c r="U26" s="280"/>
      <c r="V26" s="280"/>
      <c r="W26" s="280"/>
      <c r="X26" s="280"/>
      <c r="Y26" s="281"/>
    </row>
    <row r="27" spans="1:25" ht="16.5" customHeight="1">
      <c r="A27" s="55"/>
      <c r="B27" s="279"/>
      <c r="C27" s="280"/>
      <c r="D27" s="280"/>
      <c r="E27" s="280"/>
      <c r="F27" s="280"/>
      <c r="G27" s="280"/>
      <c r="H27" s="280"/>
      <c r="I27" s="280"/>
      <c r="J27" s="280"/>
      <c r="K27" s="280"/>
      <c r="L27" s="280"/>
      <c r="M27" s="280"/>
      <c r="N27" s="280"/>
      <c r="O27" s="280"/>
      <c r="P27" s="280"/>
      <c r="Q27" s="280"/>
      <c r="R27" s="280"/>
      <c r="S27" s="280"/>
      <c r="T27" s="280"/>
      <c r="U27" s="280"/>
      <c r="V27" s="280"/>
      <c r="W27" s="280"/>
      <c r="X27" s="280"/>
      <c r="Y27" s="281"/>
    </row>
    <row r="28" spans="1:25" ht="16.5" customHeight="1">
      <c r="A28" s="55"/>
      <c r="B28" s="279"/>
      <c r="C28" s="280"/>
      <c r="D28" s="280"/>
      <c r="E28" s="280"/>
      <c r="F28" s="280"/>
      <c r="G28" s="280"/>
      <c r="H28" s="280"/>
      <c r="I28" s="280"/>
      <c r="J28" s="280"/>
      <c r="K28" s="280"/>
      <c r="L28" s="280"/>
      <c r="M28" s="280"/>
      <c r="N28" s="280"/>
      <c r="O28" s="280"/>
      <c r="P28" s="280"/>
      <c r="Q28" s="280"/>
      <c r="R28" s="280"/>
      <c r="S28" s="280"/>
      <c r="T28" s="280"/>
      <c r="U28" s="280"/>
      <c r="V28" s="280"/>
      <c r="W28" s="280"/>
      <c r="X28" s="280"/>
      <c r="Y28" s="281"/>
    </row>
    <row r="29" spans="1:25" ht="16.5" customHeight="1">
      <c r="A29" s="55"/>
      <c r="B29" s="279"/>
      <c r="C29" s="280"/>
      <c r="D29" s="280"/>
      <c r="E29" s="280"/>
      <c r="F29" s="280"/>
      <c r="G29" s="280"/>
      <c r="H29" s="280"/>
      <c r="I29" s="280"/>
      <c r="J29" s="280"/>
      <c r="K29" s="280"/>
      <c r="L29" s="280"/>
      <c r="M29" s="280"/>
      <c r="N29" s="280"/>
      <c r="O29" s="280"/>
      <c r="P29" s="280"/>
      <c r="Q29" s="280"/>
      <c r="R29" s="280"/>
      <c r="S29" s="280"/>
      <c r="T29" s="280"/>
      <c r="U29" s="280"/>
      <c r="V29" s="280"/>
      <c r="W29" s="280"/>
      <c r="X29" s="280"/>
      <c r="Y29" s="281"/>
    </row>
    <row r="30" spans="1:25" ht="16.5" customHeight="1">
      <c r="A30" s="55"/>
      <c r="B30" s="279"/>
      <c r="C30" s="280"/>
      <c r="D30" s="280"/>
      <c r="E30" s="280"/>
      <c r="F30" s="280"/>
      <c r="G30" s="280"/>
      <c r="H30" s="280"/>
      <c r="I30" s="280"/>
      <c r="J30" s="280"/>
      <c r="K30" s="280"/>
      <c r="L30" s="280"/>
      <c r="M30" s="280"/>
      <c r="N30" s="280"/>
      <c r="O30" s="280"/>
      <c r="P30" s="280"/>
      <c r="Q30" s="280"/>
      <c r="R30" s="280"/>
      <c r="S30" s="280"/>
      <c r="T30" s="280"/>
      <c r="U30" s="280"/>
      <c r="V30" s="280"/>
      <c r="W30" s="280"/>
      <c r="X30" s="280"/>
      <c r="Y30" s="281"/>
    </row>
    <row r="31" spans="1:25" ht="16.5" customHeight="1">
      <c r="A31" s="55"/>
      <c r="B31" s="279"/>
      <c r="C31" s="280"/>
      <c r="D31" s="280"/>
      <c r="E31" s="280"/>
      <c r="F31" s="280"/>
      <c r="G31" s="280"/>
      <c r="H31" s="280"/>
      <c r="I31" s="280"/>
      <c r="J31" s="280"/>
      <c r="K31" s="280"/>
      <c r="L31" s="280"/>
      <c r="M31" s="280"/>
      <c r="N31" s="280"/>
      <c r="O31" s="280"/>
      <c r="P31" s="280"/>
      <c r="Q31" s="280"/>
      <c r="R31" s="280"/>
      <c r="S31" s="280"/>
      <c r="T31" s="280"/>
      <c r="U31" s="280"/>
      <c r="V31" s="280"/>
      <c r="W31" s="280"/>
      <c r="X31" s="280"/>
      <c r="Y31" s="281"/>
    </row>
    <row r="32" spans="1:25" ht="16.5" customHeight="1">
      <c r="A32" s="55"/>
      <c r="B32" s="279"/>
      <c r="C32" s="280"/>
      <c r="D32" s="280"/>
      <c r="E32" s="280"/>
      <c r="F32" s="280"/>
      <c r="G32" s="280"/>
      <c r="H32" s="280"/>
      <c r="I32" s="280"/>
      <c r="J32" s="280"/>
      <c r="K32" s="280"/>
      <c r="L32" s="280"/>
      <c r="M32" s="280"/>
      <c r="N32" s="280"/>
      <c r="O32" s="280"/>
      <c r="P32" s="280"/>
      <c r="Q32" s="280"/>
      <c r="R32" s="280"/>
      <c r="S32" s="280"/>
      <c r="T32" s="280"/>
      <c r="U32" s="280"/>
      <c r="V32" s="280"/>
      <c r="W32" s="280"/>
      <c r="X32" s="280"/>
      <c r="Y32" s="281"/>
    </row>
    <row r="33" spans="1:25" ht="16.5" customHeight="1">
      <c r="A33" s="55"/>
      <c r="B33" s="279"/>
      <c r="C33" s="280"/>
      <c r="D33" s="280"/>
      <c r="E33" s="280"/>
      <c r="F33" s="280"/>
      <c r="G33" s="280"/>
      <c r="H33" s="280"/>
      <c r="I33" s="280"/>
      <c r="J33" s="280"/>
      <c r="K33" s="280"/>
      <c r="L33" s="280"/>
      <c r="M33" s="280"/>
      <c r="N33" s="280"/>
      <c r="O33" s="280"/>
      <c r="P33" s="280"/>
      <c r="Q33" s="280"/>
      <c r="R33" s="280"/>
      <c r="S33" s="280"/>
      <c r="T33" s="280"/>
      <c r="U33" s="280"/>
      <c r="V33" s="280"/>
      <c r="W33" s="280"/>
      <c r="X33" s="280"/>
      <c r="Y33" s="281"/>
    </row>
    <row r="34" spans="1:25" ht="16.5" customHeight="1">
      <c r="A34" s="55"/>
      <c r="B34" s="279"/>
      <c r="C34" s="280"/>
      <c r="D34" s="280"/>
      <c r="E34" s="280"/>
      <c r="F34" s="280"/>
      <c r="G34" s="280"/>
      <c r="H34" s="280"/>
      <c r="I34" s="280"/>
      <c r="J34" s="280"/>
      <c r="K34" s="280"/>
      <c r="L34" s="280"/>
      <c r="M34" s="280"/>
      <c r="N34" s="280"/>
      <c r="O34" s="280"/>
      <c r="P34" s="280"/>
      <c r="Q34" s="280"/>
      <c r="R34" s="280"/>
      <c r="S34" s="280"/>
      <c r="T34" s="280"/>
      <c r="U34" s="280"/>
      <c r="V34" s="280"/>
      <c r="W34" s="280"/>
      <c r="X34" s="280"/>
      <c r="Y34" s="281"/>
    </row>
    <row r="35" spans="1:25" ht="16.5" customHeight="1">
      <c r="A35" s="55"/>
      <c r="B35" s="279"/>
      <c r="C35" s="280"/>
      <c r="D35" s="280"/>
      <c r="E35" s="280"/>
      <c r="F35" s="280"/>
      <c r="G35" s="280"/>
      <c r="H35" s="280"/>
      <c r="I35" s="280"/>
      <c r="J35" s="280"/>
      <c r="K35" s="280"/>
      <c r="L35" s="280"/>
      <c r="M35" s="280"/>
      <c r="N35" s="280"/>
      <c r="O35" s="280"/>
      <c r="P35" s="280"/>
      <c r="Q35" s="280"/>
      <c r="R35" s="280"/>
      <c r="S35" s="280"/>
      <c r="T35" s="280"/>
      <c r="U35" s="280"/>
      <c r="V35" s="280"/>
      <c r="W35" s="280"/>
      <c r="X35" s="280"/>
      <c r="Y35" s="281"/>
    </row>
    <row r="36" spans="1:25" ht="16.5" customHeight="1">
      <c r="A36" s="55"/>
      <c r="B36" s="279"/>
      <c r="C36" s="280"/>
      <c r="D36" s="280"/>
      <c r="E36" s="280"/>
      <c r="F36" s="280"/>
      <c r="G36" s="280"/>
      <c r="H36" s="280"/>
      <c r="I36" s="280"/>
      <c r="J36" s="280"/>
      <c r="K36" s="280"/>
      <c r="L36" s="280"/>
      <c r="M36" s="280"/>
      <c r="N36" s="280"/>
      <c r="O36" s="280"/>
      <c r="P36" s="280"/>
      <c r="Q36" s="280"/>
      <c r="R36" s="280"/>
      <c r="S36" s="280"/>
      <c r="T36" s="280"/>
      <c r="U36" s="280"/>
      <c r="V36" s="280"/>
      <c r="W36" s="280"/>
      <c r="X36" s="280"/>
      <c r="Y36" s="281"/>
    </row>
    <row r="37" spans="1:25" ht="16.5" customHeight="1">
      <c r="A37" s="55"/>
      <c r="B37" s="279"/>
      <c r="C37" s="280"/>
      <c r="D37" s="280"/>
      <c r="E37" s="280"/>
      <c r="F37" s="280"/>
      <c r="G37" s="280"/>
      <c r="H37" s="280"/>
      <c r="I37" s="280"/>
      <c r="J37" s="280"/>
      <c r="K37" s="280"/>
      <c r="L37" s="280"/>
      <c r="M37" s="280"/>
      <c r="N37" s="280"/>
      <c r="O37" s="280"/>
      <c r="P37" s="280"/>
      <c r="Q37" s="280"/>
      <c r="R37" s="280"/>
      <c r="S37" s="280"/>
      <c r="T37" s="280"/>
      <c r="U37" s="280"/>
      <c r="V37" s="280"/>
      <c r="W37" s="280"/>
      <c r="X37" s="280"/>
      <c r="Y37" s="281"/>
    </row>
    <row r="38" spans="1:25" ht="16.5" customHeight="1">
      <c r="A38" s="55"/>
      <c r="B38" s="279"/>
      <c r="C38" s="280"/>
      <c r="D38" s="280"/>
      <c r="E38" s="280"/>
      <c r="F38" s="280"/>
      <c r="G38" s="280"/>
      <c r="H38" s="280"/>
      <c r="I38" s="280"/>
      <c r="J38" s="280"/>
      <c r="K38" s="280"/>
      <c r="L38" s="280"/>
      <c r="M38" s="280"/>
      <c r="N38" s="280"/>
      <c r="O38" s="280"/>
      <c r="P38" s="280"/>
      <c r="Q38" s="280"/>
      <c r="R38" s="280"/>
      <c r="S38" s="280"/>
      <c r="T38" s="280"/>
      <c r="U38" s="280"/>
      <c r="V38" s="280"/>
      <c r="W38" s="280"/>
      <c r="X38" s="280"/>
      <c r="Y38" s="281"/>
    </row>
    <row r="39" spans="1:25" ht="16.5" customHeight="1">
      <c r="A39" s="55"/>
      <c r="B39" s="282"/>
      <c r="C39" s="283"/>
      <c r="D39" s="283"/>
      <c r="E39" s="283"/>
      <c r="F39" s="283"/>
      <c r="G39" s="283"/>
      <c r="H39" s="283"/>
      <c r="I39" s="283"/>
      <c r="J39" s="283"/>
      <c r="K39" s="283"/>
      <c r="L39" s="283"/>
      <c r="M39" s="283"/>
      <c r="N39" s="283"/>
      <c r="O39" s="283"/>
      <c r="P39" s="283"/>
      <c r="Q39" s="283"/>
      <c r="R39" s="283"/>
      <c r="S39" s="283"/>
      <c r="T39" s="283"/>
      <c r="U39" s="283"/>
      <c r="V39" s="283"/>
      <c r="W39" s="283"/>
      <c r="X39" s="283"/>
      <c r="Y39" s="284"/>
    </row>
    <row r="40" spans="1:25" ht="28.5" customHeight="1">
      <c r="A40" s="55"/>
      <c r="B40" s="121" t="s">
        <v>135</v>
      </c>
      <c r="C40" s="120"/>
      <c r="D40" s="120"/>
      <c r="E40" s="120"/>
      <c r="F40" s="120"/>
      <c r="G40" s="120"/>
      <c r="H40" s="120"/>
      <c r="I40" s="120"/>
      <c r="J40" s="120"/>
      <c r="K40" s="120"/>
      <c r="L40" s="120"/>
      <c r="M40" s="120"/>
      <c r="N40" s="120"/>
      <c r="O40" s="120"/>
      <c r="P40" s="120"/>
      <c r="Q40" s="120"/>
      <c r="R40" s="120"/>
      <c r="S40" s="120"/>
      <c r="T40" s="120"/>
      <c r="U40" s="120"/>
      <c r="V40" s="120"/>
      <c r="W40" s="120"/>
      <c r="X40" s="120"/>
      <c r="Y40" s="120"/>
    </row>
    <row r="41" spans="1:25" ht="16.5" customHeight="1">
      <c r="A41" s="55"/>
      <c r="B41" s="276"/>
      <c r="C41" s="277"/>
      <c r="D41" s="277"/>
      <c r="E41" s="277"/>
      <c r="F41" s="277"/>
      <c r="G41" s="277"/>
      <c r="H41" s="277"/>
      <c r="I41" s="277"/>
      <c r="J41" s="277"/>
      <c r="K41" s="277"/>
      <c r="L41" s="277"/>
      <c r="M41" s="277"/>
      <c r="N41" s="277"/>
      <c r="O41" s="277"/>
      <c r="P41" s="277"/>
      <c r="Q41" s="277"/>
      <c r="R41" s="277"/>
      <c r="S41" s="277"/>
      <c r="T41" s="277"/>
      <c r="U41" s="277"/>
      <c r="V41" s="277"/>
      <c r="W41" s="277"/>
      <c r="X41" s="277"/>
      <c r="Y41" s="278"/>
    </row>
    <row r="42" spans="1:25" ht="16.5" customHeight="1">
      <c r="A42" s="55"/>
      <c r="B42" s="279"/>
      <c r="C42" s="280"/>
      <c r="D42" s="280"/>
      <c r="E42" s="280"/>
      <c r="F42" s="280"/>
      <c r="G42" s="280"/>
      <c r="H42" s="280"/>
      <c r="I42" s="280"/>
      <c r="J42" s="280"/>
      <c r="K42" s="280"/>
      <c r="L42" s="280"/>
      <c r="M42" s="280"/>
      <c r="N42" s="280"/>
      <c r="O42" s="280"/>
      <c r="P42" s="280"/>
      <c r="Q42" s="280"/>
      <c r="R42" s="280"/>
      <c r="S42" s="280"/>
      <c r="T42" s="280"/>
      <c r="U42" s="280"/>
      <c r="V42" s="280"/>
      <c r="W42" s="280"/>
      <c r="X42" s="280"/>
      <c r="Y42" s="281"/>
    </row>
    <row r="43" spans="1:25" ht="16.5" customHeight="1">
      <c r="A43" s="55"/>
      <c r="B43" s="279"/>
      <c r="C43" s="280"/>
      <c r="D43" s="280"/>
      <c r="E43" s="280"/>
      <c r="F43" s="280"/>
      <c r="G43" s="280"/>
      <c r="H43" s="280"/>
      <c r="I43" s="280"/>
      <c r="J43" s="280"/>
      <c r="K43" s="280"/>
      <c r="L43" s="280"/>
      <c r="M43" s="280"/>
      <c r="N43" s="280"/>
      <c r="O43" s="280"/>
      <c r="P43" s="280"/>
      <c r="Q43" s="280"/>
      <c r="R43" s="280"/>
      <c r="S43" s="280"/>
      <c r="T43" s="280"/>
      <c r="U43" s="280"/>
      <c r="V43" s="280"/>
      <c r="W43" s="280"/>
      <c r="X43" s="280"/>
      <c r="Y43" s="281"/>
    </row>
    <row r="44" spans="1:25" ht="16.5" customHeight="1">
      <c r="A44" s="55"/>
      <c r="B44" s="279"/>
      <c r="C44" s="280"/>
      <c r="D44" s="280"/>
      <c r="E44" s="280"/>
      <c r="F44" s="280"/>
      <c r="G44" s="280"/>
      <c r="H44" s="280"/>
      <c r="I44" s="280"/>
      <c r="J44" s="280"/>
      <c r="K44" s="280"/>
      <c r="L44" s="280"/>
      <c r="M44" s="280"/>
      <c r="N44" s="280"/>
      <c r="O44" s="280"/>
      <c r="P44" s="280"/>
      <c r="Q44" s="280"/>
      <c r="R44" s="280"/>
      <c r="S44" s="280"/>
      <c r="T44" s="280"/>
      <c r="U44" s="280"/>
      <c r="V44" s="280"/>
      <c r="W44" s="280"/>
      <c r="X44" s="280"/>
      <c r="Y44" s="281"/>
    </row>
    <row r="45" spans="1:25" ht="16.5" customHeight="1">
      <c r="A45" s="55"/>
      <c r="B45" s="282"/>
      <c r="C45" s="283"/>
      <c r="D45" s="283"/>
      <c r="E45" s="283"/>
      <c r="F45" s="283"/>
      <c r="G45" s="283"/>
      <c r="H45" s="283"/>
      <c r="I45" s="283"/>
      <c r="J45" s="283"/>
      <c r="K45" s="283"/>
      <c r="L45" s="283"/>
      <c r="M45" s="283"/>
      <c r="N45" s="283"/>
      <c r="O45" s="283"/>
      <c r="P45" s="283"/>
      <c r="Q45" s="283"/>
      <c r="R45" s="283"/>
      <c r="S45" s="283"/>
      <c r="T45" s="283"/>
      <c r="U45" s="283"/>
      <c r="V45" s="283"/>
      <c r="W45" s="283"/>
      <c r="X45" s="283"/>
      <c r="Y45" s="284"/>
    </row>
    <row r="46" spans="1:25" ht="8.25" customHeight="1">
      <c r="A46" s="55"/>
    </row>
    <row r="47" spans="1:25">
      <c r="A47" s="55"/>
    </row>
    <row r="48" spans="1:25">
      <c r="A48" s="55"/>
    </row>
    <row r="49" spans="1:1">
      <c r="A49" s="55"/>
    </row>
    <row r="50" spans="1:1">
      <c r="A50" s="55"/>
    </row>
    <row r="51" spans="1:1">
      <c r="A51" s="55"/>
    </row>
    <row r="52" spans="1:1">
      <c r="A52" s="55"/>
    </row>
    <row r="53" spans="1:1">
      <c r="A53" s="55"/>
    </row>
    <row r="54" spans="1:1">
      <c r="A54" s="55"/>
    </row>
    <row r="55" spans="1:1">
      <c r="A55" s="55"/>
    </row>
    <row r="56" spans="1:1">
      <c r="A56" s="55"/>
    </row>
    <row r="57" spans="1:1">
      <c r="A57" s="55"/>
    </row>
    <row r="58" spans="1:1">
      <c r="A58" s="55"/>
    </row>
    <row r="59" spans="1:1">
      <c r="A59" s="55"/>
    </row>
    <row r="60" spans="1:1">
      <c r="A60" s="55"/>
    </row>
    <row r="61" spans="1:1">
      <c r="A61" s="55"/>
    </row>
    <row r="62" spans="1:1">
      <c r="A62" s="55"/>
    </row>
    <row r="63" spans="1:1">
      <c r="A63" s="55"/>
    </row>
    <row r="64" spans="1:1">
      <c r="A64" s="55"/>
    </row>
    <row r="65" spans="1:1">
      <c r="A65" s="55"/>
    </row>
    <row r="66" spans="1:1">
      <c r="A66" s="55"/>
    </row>
    <row r="67" spans="1:1">
      <c r="A67" s="55"/>
    </row>
    <row r="68" spans="1:1">
      <c r="A68" s="55"/>
    </row>
    <row r="69" spans="1:1">
      <c r="A69" s="55"/>
    </row>
    <row r="70" spans="1:1">
      <c r="A70" s="55"/>
    </row>
    <row r="71" spans="1:1">
      <c r="A71" s="55"/>
    </row>
    <row r="72" spans="1:1">
      <c r="A72" s="55"/>
    </row>
    <row r="73" spans="1:1">
      <c r="A73" s="55"/>
    </row>
    <row r="74" spans="1:1">
      <c r="A74" s="55"/>
    </row>
    <row r="75" spans="1:1">
      <c r="A75" s="55"/>
    </row>
    <row r="76" spans="1:1">
      <c r="A76" s="55"/>
    </row>
    <row r="77" spans="1:1">
      <c r="A77" s="55"/>
    </row>
    <row r="78" spans="1:1">
      <c r="A78" s="55"/>
    </row>
    <row r="79" spans="1:1">
      <c r="A79" s="55"/>
    </row>
    <row r="80" spans="1:1">
      <c r="A80" s="55"/>
    </row>
    <row r="81" spans="1:1">
      <c r="A81" s="55"/>
    </row>
    <row r="82" spans="1:1">
      <c r="A82" s="55"/>
    </row>
    <row r="83" spans="1:1">
      <c r="A83" s="55"/>
    </row>
    <row r="84" spans="1:1">
      <c r="A84" s="55"/>
    </row>
    <row r="85" spans="1:1">
      <c r="A85" s="55"/>
    </row>
    <row r="86" spans="1:1">
      <c r="A86" s="55"/>
    </row>
    <row r="87" spans="1:1">
      <c r="A87" s="55"/>
    </row>
    <row r="88" spans="1:1">
      <c r="A88" s="55"/>
    </row>
    <row r="89" spans="1:1">
      <c r="A89" s="55"/>
    </row>
    <row r="90" spans="1:1">
      <c r="A90" s="55"/>
    </row>
    <row r="91" spans="1:1">
      <c r="A91" s="55"/>
    </row>
    <row r="92" spans="1:1">
      <c r="A92" s="55"/>
    </row>
    <row r="93" spans="1:1">
      <c r="A93" s="55"/>
    </row>
    <row r="94" spans="1:1">
      <c r="A94" s="55"/>
    </row>
    <row r="95" spans="1:1">
      <c r="A95" s="55"/>
    </row>
    <row r="96" spans="1:1">
      <c r="A96" s="55"/>
    </row>
    <row r="97" spans="1:1">
      <c r="A97" s="55"/>
    </row>
    <row r="98" spans="1:1">
      <c r="A98" s="55"/>
    </row>
    <row r="99" spans="1:1">
      <c r="A99" s="55"/>
    </row>
    <row r="100" spans="1:1">
      <c r="A100" s="55"/>
    </row>
    <row r="101" spans="1:1">
      <c r="A101" s="55"/>
    </row>
    <row r="102" spans="1:1">
      <c r="A102" s="55"/>
    </row>
    <row r="103" spans="1:1">
      <c r="A103" s="55"/>
    </row>
    <row r="104" spans="1:1">
      <c r="A104" s="55"/>
    </row>
    <row r="105" spans="1:1">
      <c r="A105" s="55"/>
    </row>
    <row r="106" spans="1:1">
      <c r="A106" s="55"/>
    </row>
    <row r="107" spans="1:1">
      <c r="A107" s="55"/>
    </row>
    <row r="108" spans="1:1">
      <c r="A108" s="55"/>
    </row>
    <row r="109" spans="1:1">
      <c r="A109" s="55"/>
    </row>
    <row r="110" spans="1:1">
      <c r="A110" s="55"/>
    </row>
    <row r="111" spans="1:1">
      <c r="A111" s="55"/>
    </row>
    <row r="112" spans="1:1">
      <c r="A112" s="55"/>
    </row>
    <row r="113" spans="1:1">
      <c r="A113" s="55"/>
    </row>
    <row r="114" spans="1:1">
      <c r="A114" s="55"/>
    </row>
    <row r="115" spans="1:1">
      <c r="A115" s="55"/>
    </row>
    <row r="116" spans="1:1">
      <c r="A116" s="55"/>
    </row>
    <row r="117" spans="1:1">
      <c r="A117" s="55"/>
    </row>
    <row r="118" spans="1:1">
      <c r="A118" s="55"/>
    </row>
    <row r="119" spans="1:1">
      <c r="A119" s="55"/>
    </row>
    <row r="120" spans="1:1">
      <c r="A120" s="55"/>
    </row>
    <row r="121" spans="1:1">
      <c r="A121" s="55"/>
    </row>
    <row r="122" spans="1:1">
      <c r="A122" s="55"/>
    </row>
    <row r="123" spans="1:1">
      <c r="A123" s="55"/>
    </row>
    <row r="124" spans="1:1">
      <c r="A124" s="55"/>
    </row>
    <row r="125" spans="1:1">
      <c r="A125" s="55"/>
    </row>
    <row r="126" spans="1:1">
      <c r="A126" s="55"/>
    </row>
    <row r="127" spans="1:1">
      <c r="A127" s="55"/>
    </row>
    <row r="128" spans="1:1">
      <c r="A128" s="55"/>
    </row>
    <row r="129" spans="1:1">
      <c r="A129" s="55"/>
    </row>
    <row r="130" spans="1:1">
      <c r="A130" s="55"/>
    </row>
    <row r="131" spans="1:1">
      <c r="A131" s="55"/>
    </row>
    <row r="132" spans="1:1">
      <c r="A132" s="55"/>
    </row>
    <row r="133" spans="1:1">
      <c r="A133" s="55"/>
    </row>
    <row r="134" spans="1:1">
      <c r="A134" s="55"/>
    </row>
    <row r="135" spans="1:1">
      <c r="A135" s="55"/>
    </row>
    <row r="136" spans="1:1">
      <c r="A136" s="55"/>
    </row>
    <row r="137" spans="1:1">
      <c r="A137" s="55"/>
    </row>
    <row r="138" spans="1:1">
      <c r="A138" s="55"/>
    </row>
    <row r="139" spans="1:1">
      <c r="A139" s="55"/>
    </row>
    <row r="140" spans="1:1">
      <c r="A140" s="55"/>
    </row>
    <row r="141" spans="1:1">
      <c r="A141" s="55"/>
    </row>
    <row r="142" spans="1:1">
      <c r="A142" s="55"/>
    </row>
    <row r="143" spans="1:1">
      <c r="A143" s="55"/>
    </row>
    <row r="144" spans="1:1">
      <c r="A144" s="55"/>
    </row>
    <row r="145" spans="1:1">
      <c r="A145" s="55"/>
    </row>
    <row r="146" spans="1:1">
      <c r="A146" s="55"/>
    </row>
    <row r="147" spans="1:1">
      <c r="A147" s="55"/>
    </row>
    <row r="148" spans="1:1">
      <c r="A148" s="55"/>
    </row>
    <row r="149" spans="1:1">
      <c r="A149" s="55"/>
    </row>
    <row r="150" spans="1:1">
      <c r="A150" s="55"/>
    </row>
    <row r="151" spans="1:1">
      <c r="A151" s="55"/>
    </row>
    <row r="152" spans="1:1">
      <c r="A152" s="55"/>
    </row>
    <row r="153" spans="1:1">
      <c r="A153" s="55"/>
    </row>
    <row r="154" spans="1:1">
      <c r="A154" s="55"/>
    </row>
    <row r="155" spans="1:1">
      <c r="A155" s="55"/>
    </row>
    <row r="156" spans="1:1">
      <c r="A156" s="55"/>
    </row>
    <row r="157" spans="1:1">
      <c r="A157" s="55"/>
    </row>
    <row r="158" spans="1:1">
      <c r="A158" s="55"/>
    </row>
    <row r="159" spans="1:1">
      <c r="A159" s="55"/>
    </row>
    <row r="160" spans="1:1">
      <c r="A160" s="55"/>
    </row>
    <row r="161" spans="1:1">
      <c r="A161" s="55"/>
    </row>
    <row r="162" spans="1:1">
      <c r="A162" s="55"/>
    </row>
    <row r="163" spans="1:1">
      <c r="A163" s="55"/>
    </row>
    <row r="164" spans="1:1">
      <c r="A164" s="55"/>
    </row>
    <row r="165" spans="1:1">
      <c r="A165" s="55"/>
    </row>
    <row r="166" spans="1:1">
      <c r="A166" s="55"/>
    </row>
    <row r="167" spans="1:1">
      <c r="A167" s="55"/>
    </row>
    <row r="168" spans="1:1">
      <c r="A168" s="55"/>
    </row>
    <row r="169" spans="1:1">
      <c r="A169" s="55"/>
    </row>
    <row r="170" spans="1:1">
      <c r="A170" s="55"/>
    </row>
    <row r="171" spans="1:1">
      <c r="A171" s="55"/>
    </row>
    <row r="172" spans="1:1">
      <c r="A172" s="55"/>
    </row>
    <row r="173" spans="1:1">
      <c r="A173" s="55"/>
    </row>
    <row r="174" spans="1:1">
      <c r="A174" s="55"/>
    </row>
    <row r="175" spans="1:1">
      <c r="A175" s="55"/>
    </row>
    <row r="176" spans="1:1">
      <c r="A176" s="55"/>
    </row>
    <row r="177" spans="1:1">
      <c r="A177" s="55"/>
    </row>
    <row r="178" spans="1:1">
      <c r="A178" s="55"/>
    </row>
    <row r="179" spans="1:1">
      <c r="A179" s="55"/>
    </row>
    <row r="180" spans="1:1">
      <c r="A180" s="55"/>
    </row>
    <row r="181" spans="1:1">
      <c r="A181" s="55"/>
    </row>
    <row r="182" spans="1:1">
      <c r="A182" s="55"/>
    </row>
    <row r="183" spans="1:1">
      <c r="A183" s="55"/>
    </row>
    <row r="184" spans="1:1">
      <c r="A184" s="55"/>
    </row>
    <row r="185" spans="1:1">
      <c r="A185" s="55"/>
    </row>
    <row r="186" spans="1:1">
      <c r="A186" s="55"/>
    </row>
    <row r="187" spans="1:1">
      <c r="A187" s="55"/>
    </row>
    <row r="188" spans="1:1">
      <c r="A188" s="55"/>
    </row>
    <row r="189" spans="1:1">
      <c r="A189" s="55"/>
    </row>
    <row r="190" spans="1:1">
      <c r="A190" s="55"/>
    </row>
    <row r="191" spans="1:1">
      <c r="A191" s="55"/>
    </row>
    <row r="192" spans="1:1">
      <c r="A192" s="55"/>
    </row>
    <row r="193" spans="1:1">
      <c r="A193" s="55"/>
    </row>
    <row r="194" spans="1:1">
      <c r="A194" s="55"/>
    </row>
    <row r="195" spans="1:1">
      <c r="A195" s="55"/>
    </row>
    <row r="196" spans="1:1">
      <c r="A196" s="55"/>
    </row>
    <row r="197" spans="1:1">
      <c r="A197" s="55"/>
    </row>
    <row r="198" spans="1:1">
      <c r="A198" s="55"/>
    </row>
    <row r="199" spans="1:1">
      <c r="A199" s="55"/>
    </row>
    <row r="200" spans="1:1">
      <c r="A200" s="55"/>
    </row>
    <row r="201" spans="1:1">
      <c r="A201" s="55"/>
    </row>
    <row r="202" spans="1:1">
      <c r="A202" s="55"/>
    </row>
    <row r="203" spans="1:1">
      <c r="A203" s="55"/>
    </row>
    <row r="204" spans="1:1">
      <c r="A204" s="55"/>
    </row>
    <row r="205" spans="1:1">
      <c r="A205" s="55"/>
    </row>
    <row r="206" spans="1:1">
      <c r="A206" s="55"/>
    </row>
    <row r="207" spans="1:1">
      <c r="A207" s="55"/>
    </row>
    <row r="208" spans="1:1">
      <c r="A208" s="55"/>
    </row>
    <row r="209" spans="1:1">
      <c r="A209" s="55"/>
    </row>
    <row r="210" spans="1:1">
      <c r="A210" s="55"/>
    </row>
    <row r="211" spans="1:1">
      <c r="A211" s="55"/>
    </row>
    <row r="212" spans="1:1">
      <c r="A212" s="55"/>
    </row>
    <row r="213" spans="1:1">
      <c r="A213" s="55"/>
    </row>
    <row r="214" spans="1:1">
      <c r="A214" s="55"/>
    </row>
    <row r="215" spans="1:1">
      <c r="A215" s="55"/>
    </row>
    <row r="216" spans="1:1">
      <c r="A216" s="55"/>
    </row>
    <row r="217" spans="1:1">
      <c r="A217" s="55"/>
    </row>
    <row r="218" spans="1:1">
      <c r="A218" s="55"/>
    </row>
    <row r="219" spans="1:1">
      <c r="A219" s="55"/>
    </row>
    <row r="220" spans="1:1">
      <c r="A220" s="55"/>
    </row>
    <row r="221" spans="1:1">
      <c r="A221" s="55"/>
    </row>
    <row r="222" spans="1:1">
      <c r="A222" s="55"/>
    </row>
    <row r="223" spans="1:1">
      <c r="A223" s="55"/>
    </row>
    <row r="224" spans="1:1">
      <c r="A224" s="55"/>
    </row>
    <row r="225" spans="1:1">
      <c r="A225" s="55"/>
    </row>
    <row r="226" spans="1:1">
      <c r="A226" s="55"/>
    </row>
    <row r="227" spans="1:1">
      <c r="A227" s="55"/>
    </row>
    <row r="228" spans="1:1">
      <c r="A228" s="55"/>
    </row>
    <row r="229" spans="1:1">
      <c r="A229" s="55"/>
    </row>
    <row r="230" spans="1:1">
      <c r="A230" s="55"/>
    </row>
    <row r="231" spans="1:1">
      <c r="A231" s="55"/>
    </row>
    <row r="232" spans="1:1">
      <c r="A232" s="55"/>
    </row>
    <row r="233" spans="1:1">
      <c r="A233" s="55"/>
    </row>
    <row r="234" spans="1:1">
      <c r="A234" s="55"/>
    </row>
    <row r="235" spans="1:1">
      <c r="A235" s="55"/>
    </row>
    <row r="236" spans="1:1">
      <c r="A236" s="55"/>
    </row>
    <row r="237" spans="1:1">
      <c r="A237" s="55"/>
    </row>
    <row r="238" spans="1:1">
      <c r="A238" s="55"/>
    </row>
    <row r="239" spans="1:1">
      <c r="A239" s="55"/>
    </row>
    <row r="240" spans="1:1">
      <c r="A240" s="55"/>
    </row>
    <row r="241" spans="1:1">
      <c r="A241" s="55"/>
    </row>
    <row r="242" spans="1:1">
      <c r="A242" s="55"/>
    </row>
    <row r="243" spans="1:1">
      <c r="A243" s="55"/>
    </row>
    <row r="244" spans="1:1">
      <c r="A244" s="55"/>
    </row>
    <row r="245" spans="1:1">
      <c r="A245" s="55"/>
    </row>
    <row r="246" spans="1:1">
      <c r="A246" s="55"/>
    </row>
    <row r="247" spans="1:1">
      <c r="A247" s="55"/>
    </row>
    <row r="248" spans="1:1">
      <c r="A248" s="55"/>
    </row>
    <row r="249" spans="1:1">
      <c r="A249" s="55"/>
    </row>
    <row r="250" spans="1:1">
      <c r="A250" s="55"/>
    </row>
    <row r="251" spans="1:1">
      <c r="A251" s="55"/>
    </row>
    <row r="252" spans="1:1">
      <c r="A252" s="55"/>
    </row>
    <row r="253" spans="1:1">
      <c r="A253" s="55"/>
    </row>
    <row r="254" spans="1:1">
      <c r="A254" s="55"/>
    </row>
    <row r="255" spans="1:1">
      <c r="A255" s="55"/>
    </row>
    <row r="256" spans="1:1">
      <c r="A256" s="55"/>
    </row>
    <row r="257" spans="1:1">
      <c r="A257" s="55"/>
    </row>
    <row r="258" spans="1:1">
      <c r="A258" s="55"/>
    </row>
    <row r="259" spans="1:1">
      <c r="A259" s="55"/>
    </row>
    <row r="260" spans="1:1">
      <c r="A260" s="55"/>
    </row>
    <row r="261" spans="1:1">
      <c r="A261" s="55"/>
    </row>
    <row r="262" spans="1:1">
      <c r="A262" s="55"/>
    </row>
    <row r="263" spans="1:1">
      <c r="A263" s="55"/>
    </row>
    <row r="264" spans="1:1">
      <c r="A264" s="55"/>
    </row>
    <row r="265" spans="1:1">
      <c r="A265" s="55"/>
    </row>
    <row r="266" spans="1:1">
      <c r="A266" s="55"/>
    </row>
    <row r="267" spans="1:1">
      <c r="A267" s="55"/>
    </row>
    <row r="268" spans="1:1">
      <c r="A268" s="55"/>
    </row>
    <row r="269" spans="1:1">
      <c r="A269" s="55"/>
    </row>
    <row r="270" spans="1:1">
      <c r="A270" s="55"/>
    </row>
    <row r="271" spans="1:1">
      <c r="A271" s="55"/>
    </row>
    <row r="272" spans="1:1">
      <c r="A272" s="55"/>
    </row>
    <row r="273" spans="1:1">
      <c r="A273" s="55"/>
    </row>
    <row r="274" spans="1:1">
      <c r="A274" s="55"/>
    </row>
    <row r="275" spans="1:1">
      <c r="A275" s="55"/>
    </row>
    <row r="276" spans="1:1">
      <c r="A276" s="55"/>
    </row>
    <row r="277" spans="1:1">
      <c r="A277" s="55"/>
    </row>
    <row r="278" spans="1:1">
      <c r="A278" s="55"/>
    </row>
    <row r="279" spans="1:1">
      <c r="A279" s="55"/>
    </row>
    <row r="280" spans="1:1">
      <c r="A280" s="55"/>
    </row>
    <row r="281" spans="1:1">
      <c r="A281" s="55"/>
    </row>
    <row r="282" spans="1:1">
      <c r="A282" s="55"/>
    </row>
    <row r="283" spans="1:1">
      <c r="A283" s="55"/>
    </row>
    <row r="284" spans="1:1">
      <c r="A284" s="55"/>
    </row>
    <row r="285" spans="1:1">
      <c r="A285" s="55"/>
    </row>
    <row r="286" spans="1:1">
      <c r="A286" s="55"/>
    </row>
    <row r="287" spans="1:1">
      <c r="A287" s="55"/>
    </row>
    <row r="288" spans="1:1">
      <c r="A288" s="55"/>
    </row>
    <row r="289" spans="1:1">
      <c r="A289" s="55"/>
    </row>
    <row r="290" spans="1:1">
      <c r="A290" s="55"/>
    </row>
    <row r="291" spans="1:1">
      <c r="A291" s="55"/>
    </row>
    <row r="292" spans="1:1">
      <c r="A292" s="55"/>
    </row>
    <row r="293" spans="1:1">
      <c r="A293" s="55"/>
    </row>
    <row r="294" spans="1:1">
      <c r="A294" s="55"/>
    </row>
    <row r="295" spans="1:1">
      <c r="A295" s="55"/>
    </row>
    <row r="296" spans="1:1">
      <c r="A296" s="55"/>
    </row>
    <row r="297" spans="1:1">
      <c r="A297" s="55"/>
    </row>
    <row r="298" spans="1:1">
      <c r="A298" s="55"/>
    </row>
    <row r="299" spans="1:1">
      <c r="A299" s="55"/>
    </row>
    <row r="300" spans="1:1">
      <c r="A300" s="55"/>
    </row>
    <row r="301" spans="1:1">
      <c r="A301" s="55"/>
    </row>
    <row r="302" spans="1:1">
      <c r="A302" s="55"/>
    </row>
    <row r="303" spans="1:1">
      <c r="A303" s="55"/>
    </row>
    <row r="304" spans="1:1">
      <c r="A304" s="55"/>
    </row>
    <row r="305" spans="1:1">
      <c r="A305" s="55"/>
    </row>
    <row r="306" spans="1:1">
      <c r="A306" s="55"/>
    </row>
    <row r="307" spans="1:1">
      <c r="A307" s="55"/>
    </row>
    <row r="308" spans="1:1">
      <c r="A308" s="55"/>
    </row>
    <row r="309" spans="1:1">
      <c r="A309" s="55"/>
    </row>
    <row r="310" spans="1:1">
      <c r="A310" s="55"/>
    </row>
    <row r="311" spans="1:1">
      <c r="A311" s="55"/>
    </row>
    <row r="312" spans="1:1">
      <c r="A312" s="55"/>
    </row>
    <row r="313" spans="1:1">
      <c r="A313" s="55"/>
    </row>
    <row r="314" spans="1:1">
      <c r="A314" s="55"/>
    </row>
    <row r="315" spans="1:1">
      <c r="A315" s="55"/>
    </row>
    <row r="316" spans="1:1">
      <c r="A316" s="55"/>
    </row>
    <row r="317" spans="1:1">
      <c r="A317" s="55"/>
    </row>
    <row r="318" spans="1:1">
      <c r="A318" s="55"/>
    </row>
    <row r="319" spans="1:1">
      <c r="A319" s="55"/>
    </row>
    <row r="320" spans="1:1">
      <c r="A320" s="55"/>
    </row>
    <row r="321" spans="1:1">
      <c r="A321" s="55"/>
    </row>
    <row r="322" spans="1:1">
      <c r="A322" s="55"/>
    </row>
    <row r="323" spans="1:1">
      <c r="A323" s="55"/>
    </row>
    <row r="324" spans="1:1">
      <c r="A324" s="55"/>
    </row>
    <row r="325" spans="1:1">
      <c r="A325" s="55"/>
    </row>
    <row r="326" spans="1:1">
      <c r="A326" s="55"/>
    </row>
    <row r="327" spans="1:1">
      <c r="A327" s="55"/>
    </row>
    <row r="328" spans="1:1">
      <c r="A328" s="55"/>
    </row>
    <row r="329" spans="1:1">
      <c r="A329" s="55"/>
    </row>
    <row r="330" spans="1:1">
      <c r="A330" s="55"/>
    </row>
    <row r="331" spans="1:1">
      <c r="A331" s="55"/>
    </row>
    <row r="332" spans="1:1">
      <c r="A332" s="55"/>
    </row>
    <row r="333" spans="1:1">
      <c r="A333" s="55"/>
    </row>
    <row r="334" spans="1:1">
      <c r="A334" s="55"/>
    </row>
    <row r="335" spans="1:1">
      <c r="A335" s="55"/>
    </row>
    <row r="336" spans="1:1">
      <c r="A336" s="55"/>
    </row>
    <row r="337" spans="1:1">
      <c r="A337" s="55"/>
    </row>
    <row r="338" spans="1:1">
      <c r="A338" s="55"/>
    </row>
    <row r="339" spans="1:1">
      <c r="A339" s="55"/>
    </row>
    <row r="340" spans="1:1">
      <c r="A340" s="55"/>
    </row>
    <row r="341" spans="1:1">
      <c r="A341" s="55"/>
    </row>
    <row r="342" spans="1:1">
      <c r="A342" s="55"/>
    </row>
    <row r="343" spans="1:1">
      <c r="A343" s="55"/>
    </row>
    <row r="344" spans="1:1">
      <c r="A344" s="55"/>
    </row>
    <row r="345" spans="1:1">
      <c r="A345" s="55"/>
    </row>
    <row r="346" spans="1:1">
      <c r="A346" s="55"/>
    </row>
    <row r="347" spans="1:1">
      <c r="A347" s="55"/>
    </row>
    <row r="348" spans="1:1">
      <c r="A348" s="55"/>
    </row>
    <row r="349" spans="1:1">
      <c r="A349" s="55"/>
    </row>
    <row r="350" spans="1:1">
      <c r="A350" s="55"/>
    </row>
    <row r="351" spans="1:1">
      <c r="A351" s="55"/>
    </row>
    <row r="352" spans="1:1">
      <c r="A352" s="55"/>
    </row>
    <row r="353" spans="1:1">
      <c r="A353" s="55"/>
    </row>
    <row r="354" spans="1:1">
      <c r="A354" s="55"/>
    </row>
    <row r="355" spans="1:1">
      <c r="A355" s="55"/>
    </row>
    <row r="356" spans="1:1">
      <c r="A356" s="55"/>
    </row>
    <row r="357" spans="1:1">
      <c r="A357" s="55"/>
    </row>
    <row r="358" spans="1:1">
      <c r="A358" s="55"/>
    </row>
    <row r="359" spans="1:1">
      <c r="A359" s="55"/>
    </row>
    <row r="360" spans="1:1">
      <c r="A360" s="55"/>
    </row>
    <row r="361" spans="1:1">
      <c r="A361" s="55"/>
    </row>
    <row r="362" spans="1:1">
      <c r="A362" s="55"/>
    </row>
    <row r="363" spans="1:1">
      <c r="A363" s="55"/>
    </row>
    <row r="364" spans="1:1">
      <c r="A364" s="55"/>
    </row>
    <row r="365" spans="1:1">
      <c r="A365" s="55"/>
    </row>
    <row r="366" spans="1:1">
      <c r="A366" s="55"/>
    </row>
    <row r="367" spans="1:1">
      <c r="A367" s="55"/>
    </row>
    <row r="368" spans="1:1">
      <c r="A368" s="55"/>
    </row>
    <row r="369" spans="1:1">
      <c r="A369" s="55"/>
    </row>
    <row r="370" spans="1:1">
      <c r="A370" s="55"/>
    </row>
    <row r="371" spans="1:1">
      <c r="A371" s="55"/>
    </row>
    <row r="372" spans="1:1">
      <c r="A372" s="55"/>
    </row>
    <row r="373" spans="1:1">
      <c r="A373" s="55"/>
    </row>
    <row r="374" spans="1:1">
      <c r="A374" s="55"/>
    </row>
    <row r="375" spans="1:1">
      <c r="A375" s="55"/>
    </row>
    <row r="376" spans="1:1">
      <c r="A376" s="55"/>
    </row>
    <row r="377" spans="1:1">
      <c r="A377" s="55"/>
    </row>
    <row r="378" spans="1:1">
      <c r="A378" s="55"/>
    </row>
    <row r="379" spans="1:1">
      <c r="A379" s="55"/>
    </row>
    <row r="380" spans="1:1">
      <c r="A380" s="55"/>
    </row>
    <row r="381" spans="1:1">
      <c r="A381" s="55"/>
    </row>
    <row r="382" spans="1:1">
      <c r="A382" s="55"/>
    </row>
    <row r="383" spans="1:1">
      <c r="A383" s="55"/>
    </row>
    <row r="384" spans="1:1">
      <c r="A384" s="55"/>
    </row>
    <row r="385" spans="1:1">
      <c r="A385" s="55"/>
    </row>
    <row r="386" spans="1:1">
      <c r="A386" s="55"/>
    </row>
    <row r="387" spans="1:1">
      <c r="A387" s="55"/>
    </row>
    <row r="388" spans="1:1">
      <c r="A388" s="55"/>
    </row>
    <row r="389" spans="1:1">
      <c r="A389" s="55"/>
    </row>
    <row r="390" spans="1:1">
      <c r="A390" s="55"/>
    </row>
    <row r="391" spans="1:1">
      <c r="A391" s="55"/>
    </row>
    <row r="392" spans="1:1">
      <c r="A392" s="55"/>
    </row>
    <row r="393" spans="1:1">
      <c r="A393" s="55"/>
    </row>
    <row r="394" spans="1:1">
      <c r="A394" s="55"/>
    </row>
    <row r="395" spans="1:1">
      <c r="A395" s="55"/>
    </row>
    <row r="396" spans="1:1">
      <c r="A396" s="55"/>
    </row>
    <row r="397" spans="1:1">
      <c r="A397" s="55"/>
    </row>
    <row r="398" spans="1:1">
      <c r="A398" s="55"/>
    </row>
    <row r="399" spans="1:1">
      <c r="A399" s="55"/>
    </row>
    <row r="400" spans="1:1">
      <c r="A400" s="55"/>
    </row>
    <row r="401" spans="1:1">
      <c r="A401" s="55"/>
    </row>
    <row r="402" spans="1:1">
      <c r="A402" s="55"/>
    </row>
    <row r="403" spans="1:1">
      <c r="A403" s="55"/>
    </row>
    <row r="404" spans="1:1">
      <c r="A404" s="55"/>
    </row>
    <row r="405" spans="1:1">
      <c r="A405" s="55"/>
    </row>
    <row r="406" spans="1:1">
      <c r="A406" s="55"/>
    </row>
    <row r="407" spans="1:1">
      <c r="A407" s="55"/>
    </row>
    <row r="408" spans="1:1">
      <c r="A408" s="55"/>
    </row>
    <row r="409" spans="1:1">
      <c r="A409" s="55"/>
    </row>
    <row r="410" spans="1:1">
      <c r="A410" s="55"/>
    </row>
    <row r="411" spans="1:1">
      <c r="A411" s="55"/>
    </row>
    <row r="412" spans="1:1">
      <c r="A412" s="55"/>
    </row>
    <row r="413" spans="1:1">
      <c r="A413" s="55"/>
    </row>
    <row r="414" spans="1:1">
      <c r="A414" s="55"/>
    </row>
    <row r="415" spans="1:1">
      <c r="A415" s="55"/>
    </row>
    <row r="416" spans="1:1">
      <c r="A416" s="55"/>
    </row>
    <row r="417" spans="1:1">
      <c r="A417" s="55"/>
    </row>
    <row r="418" spans="1:1">
      <c r="A418" s="55"/>
    </row>
    <row r="419" spans="1:1">
      <c r="A419" s="55"/>
    </row>
    <row r="420" spans="1:1">
      <c r="A420" s="55"/>
    </row>
    <row r="421" spans="1:1">
      <c r="A421" s="55"/>
    </row>
    <row r="422" spans="1:1">
      <c r="A422" s="55"/>
    </row>
    <row r="423" spans="1:1">
      <c r="A423" s="55"/>
    </row>
    <row r="424" spans="1:1">
      <c r="A424" s="55"/>
    </row>
    <row r="425" spans="1:1">
      <c r="A425" s="55"/>
    </row>
    <row r="426" spans="1:1">
      <c r="A426" s="55"/>
    </row>
    <row r="427" spans="1:1">
      <c r="A427" s="55"/>
    </row>
    <row r="428" spans="1:1">
      <c r="A428" s="55"/>
    </row>
    <row r="429" spans="1:1">
      <c r="A429" s="55"/>
    </row>
    <row r="430" spans="1:1">
      <c r="A430" s="55"/>
    </row>
    <row r="431" spans="1:1">
      <c r="A431" s="55"/>
    </row>
    <row r="432" spans="1:1">
      <c r="A432" s="55"/>
    </row>
    <row r="433" spans="1:1">
      <c r="A433" s="55"/>
    </row>
    <row r="434" spans="1:1">
      <c r="A434" s="55"/>
    </row>
    <row r="435" spans="1:1">
      <c r="A435" s="55"/>
    </row>
    <row r="436" spans="1:1">
      <c r="A436" s="55"/>
    </row>
    <row r="437" spans="1:1">
      <c r="A437" s="55"/>
    </row>
    <row r="438" spans="1:1">
      <c r="A438" s="55"/>
    </row>
    <row r="439" spans="1:1">
      <c r="A439" s="55"/>
    </row>
    <row r="440" spans="1:1">
      <c r="A440" s="55"/>
    </row>
    <row r="441" spans="1:1">
      <c r="A441" s="55"/>
    </row>
    <row r="442" spans="1:1">
      <c r="A442" s="55"/>
    </row>
    <row r="443" spans="1:1">
      <c r="A443" s="55"/>
    </row>
    <row r="444" spans="1:1">
      <c r="A444" s="55"/>
    </row>
    <row r="445" spans="1:1">
      <c r="A445" s="55"/>
    </row>
    <row r="446" spans="1:1">
      <c r="A446" s="55"/>
    </row>
    <row r="447" spans="1:1">
      <c r="A447" s="55"/>
    </row>
    <row r="448" spans="1:1">
      <c r="A448" s="55"/>
    </row>
    <row r="449" spans="1:1">
      <c r="A449" s="55"/>
    </row>
    <row r="450" spans="1:1">
      <c r="A450" s="55"/>
    </row>
    <row r="451" spans="1:1">
      <c r="A451" s="55"/>
    </row>
    <row r="452" spans="1:1">
      <c r="A452" s="55"/>
    </row>
    <row r="453" spans="1:1">
      <c r="A453" s="55"/>
    </row>
    <row r="454" spans="1:1">
      <c r="A454" s="55"/>
    </row>
    <row r="455" spans="1:1">
      <c r="A455" s="55"/>
    </row>
    <row r="456" spans="1:1">
      <c r="A456" s="55"/>
    </row>
    <row r="457" spans="1:1">
      <c r="A457" s="55"/>
    </row>
    <row r="458" spans="1:1">
      <c r="A458" s="55"/>
    </row>
    <row r="459" spans="1:1">
      <c r="A459" s="55"/>
    </row>
    <row r="460" spans="1:1">
      <c r="A460" s="55"/>
    </row>
    <row r="461" spans="1:1">
      <c r="A461" s="55"/>
    </row>
    <row r="462" spans="1:1">
      <c r="A462" s="55"/>
    </row>
    <row r="463" spans="1:1">
      <c r="A463" s="55"/>
    </row>
    <row r="464" spans="1:1">
      <c r="A464" s="55"/>
    </row>
    <row r="465" spans="1:1">
      <c r="A465" s="55"/>
    </row>
    <row r="466" spans="1:1">
      <c r="A466" s="55"/>
    </row>
    <row r="467" spans="1:1">
      <c r="A467" s="55"/>
    </row>
    <row r="468" spans="1:1">
      <c r="A468" s="55"/>
    </row>
    <row r="469" spans="1:1">
      <c r="A469" s="55"/>
    </row>
    <row r="470" spans="1:1">
      <c r="A470" s="55"/>
    </row>
    <row r="471" spans="1:1">
      <c r="A471" s="55"/>
    </row>
    <row r="472" spans="1:1">
      <c r="A472" s="55"/>
    </row>
    <row r="473" spans="1:1">
      <c r="A473" s="55"/>
    </row>
    <row r="474" spans="1:1">
      <c r="A474" s="55"/>
    </row>
    <row r="475" spans="1:1">
      <c r="A475" s="55"/>
    </row>
    <row r="476" spans="1:1">
      <c r="A476" s="55"/>
    </row>
    <row r="477" spans="1:1">
      <c r="A477" s="55"/>
    </row>
    <row r="478" spans="1:1">
      <c r="A478" s="55"/>
    </row>
    <row r="479" spans="1:1">
      <c r="A479" s="55"/>
    </row>
    <row r="480" spans="1:1">
      <c r="A480" s="55"/>
    </row>
    <row r="481" spans="1:1">
      <c r="A481" s="55"/>
    </row>
    <row r="482" spans="1:1">
      <c r="A482" s="55"/>
    </row>
    <row r="483" spans="1:1">
      <c r="A483" s="55"/>
    </row>
    <row r="484" spans="1:1">
      <c r="A484" s="55"/>
    </row>
    <row r="485" spans="1:1">
      <c r="A485" s="55"/>
    </row>
    <row r="486" spans="1:1">
      <c r="A486" s="55"/>
    </row>
    <row r="487" spans="1:1">
      <c r="A487" s="55"/>
    </row>
    <row r="488" spans="1:1">
      <c r="A488" s="55"/>
    </row>
    <row r="489" spans="1:1">
      <c r="A489" s="55"/>
    </row>
    <row r="490" spans="1:1">
      <c r="A490" s="55"/>
    </row>
    <row r="491" spans="1:1">
      <c r="A491" s="55"/>
    </row>
    <row r="492" spans="1:1">
      <c r="A492" s="55"/>
    </row>
    <row r="493" spans="1:1">
      <c r="A493" s="55"/>
    </row>
    <row r="494" spans="1:1">
      <c r="A494" s="55"/>
    </row>
    <row r="495" spans="1:1">
      <c r="A495" s="55"/>
    </row>
    <row r="496" spans="1:1">
      <c r="A496" s="55"/>
    </row>
    <row r="497" spans="1:1">
      <c r="A497" s="55"/>
    </row>
    <row r="498" spans="1:1">
      <c r="A498" s="55"/>
    </row>
    <row r="499" spans="1:1">
      <c r="A499" s="55"/>
    </row>
    <row r="500" spans="1:1">
      <c r="A500" s="55"/>
    </row>
    <row r="501" spans="1:1">
      <c r="A501" s="55"/>
    </row>
    <row r="502" spans="1:1">
      <c r="A502" s="55"/>
    </row>
    <row r="503" spans="1:1">
      <c r="A503" s="55"/>
    </row>
    <row r="504" spans="1:1">
      <c r="A504" s="55"/>
    </row>
    <row r="505" spans="1:1">
      <c r="A505" s="55"/>
    </row>
    <row r="506" spans="1:1">
      <c r="A506" s="55"/>
    </row>
    <row r="507" spans="1:1">
      <c r="A507" s="55"/>
    </row>
    <row r="508" spans="1:1">
      <c r="A508" s="55"/>
    </row>
    <row r="509" spans="1:1">
      <c r="A509" s="55"/>
    </row>
    <row r="510" spans="1:1">
      <c r="A510" s="55"/>
    </row>
    <row r="511" spans="1:1">
      <c r="A511" s="55"/>
    </row>
    <row r="512" spans="1:1">
      <c r="A512" s="55"/>
    </row>
    <row r="513" spans="1:1">
      <c r="A513" s="55"/>
    </row>
    <row r="514" spans="1:1">
      <c r="A514" s="55"/>
    </row>
    <row r="515" spans="1:1">
      <c r="A515" s="55"/>
    </row>
    <row r="516" spans="1:1">
      <c r="A516" s="55"/>
    </row>
    <row r="517" spans="1:1">
      <c r="A517" s="55"/>
    </row>
    <row r="518" spans="1:1">
      <c r="A518" s="55"/>
    </row>
    <row r="519" spans="1:1">
      <c r="A519" s="55"/>
    </row>
    <row r="520" spans="1:1">
      <c r="A520" s="55"/>
    </row>
    <row r="521" spans="1:1">
      <c r="A521" s="55"/>
    </row>
    <row r="522" spans="1:1">
      <c r="A522" s="55"/>
    </row>
    <row r="523" spans="1:1">
      <c r="A523" s="55"/>
    </row>
    <row r="524" spans="1:1">
      <c r="A524" s="55"/>
    </row>
    <row r="525" spans="1:1">
      <c r="A525" s="55"/>
    </row>
    <row r="526" spans="1:1">
      <c r="A526" s="55"/>
    </row>
    <row r="527" spans="1:1">
      <c r="A527" s="55"/>
    </row>
    <row r="528" spans="1:1">
      <c r="A528" s="55"/>
    </row>
    <row r="529" spans="1:1">
      <c r="A529" s="55"/>
    </row>
    <row r="530" spans="1:1">
      <c r="A530" s="55"/>
    </row>
    <row r="531" spans="1:1">
      <c r="A531" s="55"/>
    </row>
    <row r="532" spans="1:1">
      <c r="A532" s="55"/>
    </row>
    <row r="533" spans="1:1">
      <c r="A533" s="55"/>
    </row>
    <row r="534" spans="1:1">
      <c r="A534" s="55"/>
    </row>
    <row r="535" spans="1:1">
      <c r="A535" s="55"/>
    </row>
    <row r="536" spans="1:1">
      <c r="A536" s="55"/>
    </row>
    <row r="537" spans="1:1">
      <c r="A537" s="55"/>
    </row>
    <row r="538" spans="1:1">
      <c r="A538" s="55"/>
    </row>
    <row r="539" spans="1:1">
      <c r="A539" s="55"/>
    </row>
    <row r="540" spans="1:1">
      <c r="A540" s="55"/>
    </row>
    <row r="541" spans="1:1">
      <c r="A541" s="55"/>
    </row>
    <row r="542" spans="1:1">
      <c r="A542" s="55"/>
    </row>
    <row r="543" spans="1:1">
      <c r="A543" s="55"/>
    </row>
    <row r="544" spans="1:1">
      <c r="A544" s="55"/>
    </row>
    <row r="545" spans="1:1">
      <c r="A545" s="55"/>
    </row>
    <row r="546" spans="1:1">
      <c r="A546" s="55"/>
    </row>
    <row r="547" spans="1:1">
      <c r="A547" s="55"/>
    </row>
    <row r="548" spans="1:1">
      <c r="A548" s="55"/>
    </row>
    <row r="549" spans="1:1">
      <c r="A549" s="55"/>
    </row>
    <row r="550" spans="1:1">
      <c r="A550" s="55"/>
    </row>
    <row r="551" spans="1:1">
      <c r="A551" s="55"/>
    </row>
    <row r="552" spans="1:1">
      <c r="A552" s="55"/>
    </row>
    <row r="553" spans="1:1">
      <c r="A553" s="55"/>
    </row>
    <row r="554" spans="1:1">
      <c r="A554" s="55"/>
    </row>
    <row r="555" spans="1:1">
      <c r="A555" s="55"/>
    </row>
    <row r="556" spans="1:1">
      <c r="A556" s="55"/>
    </row>
    <row r="557" spans="1:1">
      <c r="A557" s="55"/>
    </row>
    <row r="558" spans="1:1">
      <c r="A558" s="55"/>
    </row>
    <row r="559" spans="1:1">
      <c r="A559" s="55"/>
    </row>
    <row r="560" spans="1:1">
      <c r="A560" s="55"/>
    </row>
    <row r="561" spans="1:1">
      <c r="A561" s="55"/>
    </row>
    <row r="562" spans="1:1">
      <c r="A562" s="55"/>
    </row>
    <row r="563" spans="1:1">
      <c r="A563" s="55"/>
    </row>
    <row r="564" spans="1:1">
      <c r="A564" s="55"/>
    </row>
    <row r="565" spans="1:1">
      <c r="A565" s="55"/>
    </row>
    <row r="566" spans="1:1">
      <c r="A566" s="55"/>
    </row>
    <row r="567" spans="1:1">
      <c r="A567" s="55"/>
    </row>
    <row r="568" spans="1:1">
      <c r="A568" s="55"/>
    </row>
    <row r="569" spans="1:1">
      <c r="A569" s="55"/>
    </row>
    <row r="570" spans="1:1">
      <c r="A570" s="55"/>
    </row>
    <row r="571" spans="1:1">
      <c r="A571" s="55"/>
    </row>
    <row r="572" spans="1:1">
      <c r="A572" s="55"/>
    </row>
    <row r="573" spans="1:1">
      <c r="A573" s="55"/>
    </row>
    <row r="574" spans="1:1">
      <c r="A574" s="55"/>
    </row>
    <row r="575" spans="1:1">
      <c r="A575" s="55"/>
    </row>
    <row r="576" spans="1:1">
      <c r="A576" s="55"/>
    </row>
    <row r="577" spans="1:1">
      <c r="A577" s="55"/>
    </row>
    <row r="578" spans="1:1">
      <c r="A578" s="55"/>
    </row>
    <row r="579" spans="1:1">
      <c r="A579" s="55"/>
    </row>
    <row r="580" spans="1:1">
      <c r="A580" s="55"/>
    </row>
    <row r="581" spans="1:1">
      <c r="A581" s="55"/>
    </row>
    <row r="582" spans="1:1">
      <c r="A582" s="55"/>
    </row>
    <row r="583" spans="1:1">
      <c r="A583" s="55"/>
    </row>
    <row r="584" spans="1:1">
      <c r="A584" s="55"/>
    </row>
    <row r="585" spans="1:1">
      <c r="A585" s="55"/>
    </row>
    <row r="586" spans="1:1">
      <c r="A586" s="55"/>
    </row>
    <row r="587" spans="1:1">
      <c r="A587" s="55"/>
    </row>
    <row r="588" spans="1:1">
      <c r="A588" s="55"/>
    </row>
    <row r="589" spans="1:1">
      <c r="A589" s="55"/>
    </row>
    <row r="590" spans="1:1">
      <c r="A590" s="55"/>
    </row>
    <row r="591" spans="1:1">
      <c r="A591" s="55"/>
    </row>
    <row r="592" spans="1:1">
      <c r="A592" s="55"/>
    </row>
    <row r="593" spans="1:1">
      <c r="A593" s="55"/>
    </row>
    <row r="594" spans="1:1">
      <c r="A594" s="55"/>
    </row>
    <row r="595" spans="1:1">
      <c r="A595" s="55"/>
    </row>
    <row r="596" spans="1:1">
      <c r="A596" s="55"/>
    </row>
    <row r="597" spans="1:1">
      <c r="A597" s="55"/>
    </row>
    <row r="598" spans="1:1">
      <c r="A598" s="55"/>
    </row>
    <row r="599" spans="1:1">
      <c r="A599" s="55"/>
    </row>
    <row r="600" spans="1:1">
      <c r="A600" s="55"/>
    </row>
    <row r="601" spans="1:1">
      <c r="A601" s="55"/>
    </row>
    <row r="602" spans="1:1">
      <c r="A602" s="55"/>
    </row>
    <row r="603" spans="1:1">
      <c r="A603" s="55"/>
    </row>
    <row r="604" spans="1:1">
      <c r="A604" s="55"/>
    </row>
    <row r="605" spans="1:1">
      <c r="A605" s="55"/>
    </row>
    <row r="606" spans="1:1">
      <c r="A606" s="55"/>
    </row>
    <row r="607" spans="1:1">
      <c r="A607" s="55"/>
    </row>
    <row r="608" spans="1:1">
      <c r="A608" s="55"/>
    </row>
    <row r="609" spans="1:1">
      <c r="A609" s="55"/>
    </row>
    <row r="610" spans="1:1">
      <c r="A610" s="55"/>
    </row>
    <row r="611" spans="1:1">
      <c r="A611" s="55"/>
    </row>
    <row r="612" spans="1:1">
      <c r="A612" s="55"/>
    </row>
    <row r="613" spans="1:1">
      <c r="A613" s="55"/>
    </row>
    <row r="614" spans="1:1">
      <c r="A614" s="55"/>
    </row>
    <row r="615" spans="1:1">
      <c r="A615" s="55"/>
    </row>
    <row r="616" spans="1:1">
      <c r="A616" s="55"/>
    </row>
    <row r="617" spans="1:1">
      <c r="A617" s="55"/>
    </row>
    <row r="618" spans="1:1">
      <c r="A618" s="55"/>
    </row>
    <row r="619" spans="1:1">
      <c r="A619" s="55"/>
    </row>
    <row r="620" spans="1:1">
      <c r="A620" s="55"/>
    </row>
    <row r="621" spans="1:1">
      <c r="A621" s="55"/>
    </row>
    <row r="622" spans="1:1">
      <c r="A622" s="55"/>
    </row>
    <row r="623" spans="1:1">
      <c r="A623" s="55"/>
    </row>
    <row r="624" spans="1:1">
      <c r="A624" s="55"/>
    </row>
    <row r="625" spans="1:1">
      <c r="A625" s="55"/>
    </row>
    <row r="626" spans="1:1">
      <c r="A626" s="55"/>
    </row>
    <row r="627" spans="1:1">
      <c r="A627" s="55"/>
    </row>
    <row r="628" spans="1:1">
      <c r="A628" s="55"/>
    </row>
    <row r="629" spans="1:1">
      <c r="A629" s="55"/>
    </row>
    <row r="630" spans="1:1">
      <c r="A630" s="55"/>
    </row>
    <row r="631" spans="1:1">
      <c r="A631" s="55"/>
    </row>
    <row r="632" spans="1:1">
      <c r="A632" s="55"/>
    </row>
    <row r="633" spans="1:1">
      <c r="A633" s="55"/>
    </row>
    <row r="634" spans="1:1">
      <c r="A634" s="55"/>
    </row>
    <row r="635" spans="1:1">
      <c r="A635" s="55"/>
    </row>
    <row r="636" spans="1:1">
      <c r="A636" s="55"/>
    </row>
    <row r="637" spans="1:1">
      <c r="A637" s="55"/>
    </row>
    <row r="638" spans="1:1">
      <c r="A638" s="55"/>
    </row>
    <row r="639" spans="1:1">
      <c r="A639" s="55"/>
    </row>
    <row r="640" spans="1:1">
      <c r="A640" s="55"/>
    </row>
    <row r="641" spans="1:1">
      <c r="A641" s="55"/>
    </row>
    <row r="642" spans="1:1">
      <c r="A642" s="55"/>
    </row>
    <row r="643" spans="1:1">
      <c r="A643" s="55"/>
    </row>
    <row r="644" spans="1:1">
      <c r="A644" s="55"/>
    </row>
    <row r="645" spans="1:1">
      <c r="A645" s="55"/>
    </row>
    <row r="646" spans="1:1">
      <c r="A646" s="55"/>
    </row>
    <row r="647" spans="1:1">
      <c r="A647" s="55"/>
    </row>
    <row r="648" spans="1:1">
      <c r="A648" s="55"/>
    </row>
    <row r="649" spans="1:1">
      <c r="A649" s="55"/>
    </row>
    <row r="650" spans="1:1">
      <c r="A650" s="55"/>
    </row>
    <row r="651" spans="1:1">
      <c r="A651" s="55"/>
    </row>
    <row r="652" spans="1:1">
      <c r="A652" s="55"/>
    </row>
    <row r="653" spans="1:1">
      <c r="A653" s="55"/>
    </row>
    <row r="654" spans="1:1">
      <c r="A654" s="55"/>
    </row>
    <row r="655" spans="1:1">
      <c r="A655" s="55"/>
    </row>
    <row r="656" spans="1:1">
      <c r="A656" s="55"/>
    </row>
    <row r="657" spans="1:1">
      <c r="A657" s="55"/>
    </row>
    <row r="658" spans="1:1">
      <c r="A658" s="55"/>
    </row>
    <row r="659" spans="1:1">
      <c r="A659" s="55"/>
    </row>
    <row r="660" spans="1:1">
      <c r="A660" s="55"/>
    </row>
    <row r="661" spans="1:1">
      <c r="A661" s="55"/>
    </row>
    <row r="662" spans="1:1">
      <c r="A662" s="55"/>
    </row>
    <row r="663" spans="1:1">
      <c r="A663" s="55"/>
    </row>
    <row r="664" spans="1:1">
      <c r="A664" s="55"/>
    </row>
    <row r="665" spans="1:1">
      <c r="A665" s="55"/>
    </row>
    <row r="666" spans="1:1">
      <c r="A666" s="55"/>
    </row>
    <row r="667" spans="1:1">
      <c r="A667" s="55"/>
    </row>
    <row r="668" spans="1:1">
      <c r="A668" s="55"/>
    </row>
    <row r="669" spans="1:1">
      <c r="A669" s="55"/>
    </row>
    <row r="670" spans="1:1">
      <c r="A670" s="55"/>
    </row>
    <row r="671" spans="1:1">
      <c r="A671" s="55"/>
    </row>
    <row r="672" spans="1:1">
      <c r="A672" s="55"/>
    </row>
    <row r="673" spans="1:1">
      <c r="A673" s="55"/>
    </row>
    <row r="674" spans="1:1">
      <c r="A674" s="55"/>
    </row>
    <row r="675" spans="1:1">
      <c r="A675" s="55"/>
    </row>
    <row r="676" spans="1:1">
      <c r="A676" s="55"/>
    </row>
    <row r="677" spans="1:1">
      <c r="A677" s="55"/>
    </row>
    <row r="678" spans="1:1">
      <c r="A678" s="55"/>
    </row>
    <row r="679" spans="1:1">
      <c r="A679" s="55"/>
    </row>
    <row r="680" spans="1:1">
      <c r="A680" s="55"/>
    </row>
    <row r="681" spans="1:1">
      <c r="A681" s="55"/>
    </row>
    <row r="682" spans="1:1">
      <c r="A682" s="55"/>
    </row>
    <row r="683" spans="1:1">
      <c r="A683" s="55"/>
    </row>
    <row r="684" spans="1:1">
      <c r="A684" s="55"/>
    </row>
    <row r="685" spans="1:1">
      <c r="A685" s="55"/>
    </row>
    <row r="686" spans="1:1">
      <c r="A686" s="55"/>
    </row>
    <row r="687" spans="1:1">
      <c r="A687" s="55"/>
    </row>
    <row r="688" spans="1:1">
      <c r="A688" s="55"/>
    </row>
    <row r="689" spans="1:1">
      <c r="A689" s="55"/>
    </row>
    <row r="690" spans="1:1">
      <c r="A690" s="55"/>
    </row>
    <row r="691" spans="1:1">
      <c r="A691" s="55"/>
    </row>
    <row r="692" spans="1:1">
      <c r="A692" s="55"/>
    </row>
    <row r="693" spans="1:1">
      <c r="A693" s="55"/>
    </row>
    <row r="694" spans="1:1">
      <c r="A694" s="55"/>
    </row>
    <row r="695" spans="1:1">
      <c r="A695" s="55"/>
    </row>
    <row r="696" spans="1:1">
      <c r="A696" s="55"/>
    </row>
    <row r="697" spans="1:1">
      <c r="A697" s="55"/>
    </row>
    <row r="698" spans="1:1">
      <c r="A698" s="55"/>
    </row>
    <row r="699" spans="1:1">
      <c r="A699" s="55"/>
    </row>
    <row r="700" spans="1:1">
      <c r="A700" s="55"/>
    </row>
    <row r="701" spans="1:1">
      <c r="A701" s="55"/>
    </row>
    <row r="702" spans="1:1">
      <c r="A702" s="55"/>
    </row>
    <row r="703" spans="1:1">
      <c r="A703" s="55"/>
    </row>
    <row r="704" spans="1:1">
      <c r="A704" s="55"/>
    </row>
    <row r="705" spans="1:1">
      <c r="A705" s="55"/>
    </row>
    <row r="706" spans="1:1">
      <c r="A706" s="55"/>
    </row>
    <row r="707" spans="1:1">
      <c r="A707" s="55"/>
    </row>
    <row r="708" spans="1:1">
      <c r="A708" s="55"/>
    </row>
    <row r="709" spans="1:1">
      <c r="A709" s="55"/>
    </row>
    <row r="710" spans="1:1">
      <c r="A710" s="55"/>
    </row>
    <row r="711" spans="1:1">
      <c r="A711" s="55"/>
    </row>
    <row r="712" spans="1:1">
      <c r="A712" s="55"/>
    </row>
    <row r="713" spans="1:1">
      <c r="A713" s="55"/>
    </row>
    <row r="714" spans="1:1">
      <c r="A714" s="55"/>
    </row>
    <row r="715" spans="1:1">
      <c r="A715" s="55"/>
    </row>
    <row r="716" spans="1:1">
      <c r="A716" s="55"/>
    </row>
    <row r="717" spans="1:1">
      <c r="A717" s="55"/>
    </row>
    <row r="718" spans="1:1">
      <c r="A718" s="55"/>
    </row>
    <row r="719" spans="1:1">
      <c r="A719" s="55"/>
    </row>
    <row r="720" spans="1:1">
      <c r="A720" s="55"/>
    </row>
    <row r="721" spans="1:1">
      <c r="A721" s="55"/>
    </row>
    <row r="722" spans="1:1">
      <c r="A722" s="55"/>
    </row>
    <row r="723" spans="1:1">
      <c r="A723" s="55"/>
    </row>
    <row r="724" spans="1:1">
      <c r="A724" s="55"/>
    </row>
    <row r="725" spans="1:1">
      <c r="A725" s="55"/>
    </row>
    <row r="726" spans="1:1">
      <c r="A726" s="55"/>
    </row>
    <row r="727" spans="1:1">
      <c r="A727" s="55"/>
    </row>
    <row r="728" spans="1:1">
      <c r="A728" s="55"/>
    </row>
    <row r="729" spans="1:1">
      <c r="A729" s="55"/>
    </row>
    <row r="730" spans="1:1">
      <c r="A730" s="55"/>
    </row>
    <row r="731" spans="1:1">
      <c r="A731" s="55"/>
    </row>
    <row r="732" spans="1:1">
      <c r="A732" s="55"/>
    </row>
    <row r="733" spans="1:1">
      <c r="A733" s="55"/>
    </row>
    <row r="734" spans="1:1">
      <c r="A734" s="55"/>
    </row>
    <row r="735" spans="1:1">
      <c r="A735" s="55"/>
    </row>
    <row r="736" spans="1:1">
      <c r="A736" s="55"/>
    </row>
    <row r="737" spans="1:1">
      <c r="A737" s="55"/>
    </row>
    <row r="738" spans="1:1">
      <c r="A738" s="55"/>
    </row>
    <row r="739" spans="1:1">
      <c r="A739" s="55"/>
    </row>
    <row r="740" spans="1:1">
      <c r="A740" s="55"/>
    </row>
    <row r="741" spans="1:1">
      <c r="A741" s="55"/>
    </row>
    <row r="742" spans="1:1">
      <c r="A742" s="55"/>
    </row>
    <row r="743" spans="1:1">
      <c r="A743" s="55"/>
    </row>
    <row r="744" spans="1:1">
      <c r="A744" s="55"/>
    </row>
    <row r="745" spans="1:1">
      <c r="A745" s="55"/>
    </row>
    <row r="746" spans="1:1">
      <c r="A746" s="55"/>
    </row>
    <row r="747" spans="1:1">
      <c r="A747" s="55"/>
    </row>
    <row r="748" spans="1:1">
      <c r="A748" s="55"/>
    </row>
    <row r="749" spans="1:1">
      <c r="A749" s="55"/>
    </row>
    <row r="750" spans="1:1">
      <c r="A750" s="55"/>
    </row>
    <row r="751" spans="1:1">
      <c r="A751" s="55"/>
    </row>
    <row r="752" spans="1:1">
      <c r="A752" s="55"/>
    </row>
    <row r="753" spans="1:1">
      <c r="A753" s="55"/>
    </row>
    <row r="754" spans="1:1">
      <c r="A754" s="55"/>
    </row>
    <row r="755" spans="1:1">
      <c r="A755" s="55"/>
    </row>
    <row r="756" spans="1:1">
      <c r="A756" s="55"/>
    </row>
    <row r="757" spans="1:1">
      <c r="A757" s="55"/>
    </row>
    <row r="758" spans="1:1">
      <c r="A758" s="55"/>
    </row>
    <row r="759" spans="1:1">
      <c r="A759" s="55"/>
    </row>
    <row r="760" spans="1:1">
      <c r="A760" s="55"/>
    </row>
    <row r="761" spans="1:1">
      <c r="A761" s="55"/>
    </row>
    <row r="762" spans="1:1">
      <c r="A762" s="55"/>
    </row>
    <row r="763" spans="1:1">
      <c r="A763" s="55"/>
    </row>
    <row r="764" spans="1:1">
      <c r="A764" s="55"/>
    </row>
    <row r="765" spans="1:1">
      <c r="A765" s="55"/>
    </row>
    <row r="766" spans="1:1">
      <c r="A766" s="55"/>
    </row>
    <row r="767" spans="1:1">
      <c r="A767" s="55"/>
    </row>
    <row r="768" spans="1:1">
      <c r="A768" s="55"/>
    </row>
    <row r="769" spans="1:1">
      <c r="A769" s="55"/>
    </row>
    <row r="770" spans="1:1">
      <c r="A770" s="55"/>
    </row>
    <row r="771" spans="1:1">
      <c r="A771" s="55"/>
    </row>
    <row r="772" spans="1:1">
      <c r="A772" s="55"/>
    </row>
    <row r="773" spans="1:1">
      <c r="A773" s="55"/>
    </row>
    <row r="774" spans="1:1">
      <c r="A774" s="55"/>
    </row>
    <row r="775" spans="1:1">
      <c r="A775" s="55"/>
    </row>
    <row r="776" spans="1:1">
      <c r="A776" s="55"/>
    </row>
    <row r="777" spans="1:1">
      <c r="A777" s="55"/>
    </row>
    <row r="778" spans="1:1">
      <c r="A778" s="55"/>
    </row>
    <row r="779" spans="1:1">
      <c r="A779" s="55"/>
    </row>
    <row r="780" spans="1:1">
      <c r="A780" s="55"/>
    </row>
    <row r="781" spans="1:1">
      <c r="A781" s="55"/>
    </row>
    <row r="782" spans="1:1">
      <c r="A782" s="55"/>
    </row>
    <row r="783" spans="1:1">
      <c r="A783" s="55"/>
    </row>
    <row r="784" spans="1:1">
      <c r="A784" s="55"/>
    </row>
    <row r="785" spans="1:1">
      <c r="A785" s="55"/>
    </row>
    <row r="786" spans="1:1">
      <c r="A786" s="55"/>
    </row>
    <row r="787" spans="1:1">
      <c r="A787" s="55"/>
    </row>
    <row r="788" spans="1:1">
      <c r="A788" s="55"/>
    </row>
    <row r="789" spans="1:1">
      <c r="A789" s="55"/>
    </row>
    <row r="790" spans="1:1">
      <c r="A790" s="55"/>
    </row>
    <row r="791" spans="1:1">
      <c r="A791" s="55"/>
    </row>
    <row r="792" spans="1:1">
      <c r="A792" s="55"/>
    </row>
    <row r="793" spans="1:1">
      <c r="A793" s="55"/>
    </row>
    <row r="794" spans="1:1">
      <c r="A794" s="55"/>
    </row>
    <row r="795" spans="1:1">
      <c r="A795" s="55"/>
    </row>
    <row r="796" spans="1:1">
      <c r="A796" s="55"/>
    </row>
    <row r="797" spans="1:1">
      <c r="A797" s="55"/>
    </row>
    <row r="798" spans="1:1">
      <c r="A798" s="55"/>
    </row>
    <row r="799" spans="1:1">
      <c r="A799" s="55"/>
    </row>
    <row r="800" spans="1:1">
      <c r="A800" s="55"/>
    </row>
    <row r="801" spans="1:1">
      <c r="A801" s="55"/>
    </row>
    <row r="802" spans="1:1">
      <c r="A802" s="55"/>
    </row>
    <row r="803" spans="1:1">
      <c r="A803" s="55"/>
    </row>
    <row r="804" spans="1:1">
      <c r="A804" s="55"/>
    </row>
    <row r="805" spans="1:1">
      <c r="A805" s="55"/>
    </row>
    <row r="806" spans="1:1">
      <c r="A806" s="55"/>
    </row>
    <row r="807" spans="1:1">
      <c r="A807" s="55"/>
    </row>
    <row r="808" spans="1:1">
      <c r="A808" s="55"/>
    </row>
    <row r="809" spans="1:1">
      <c r="A809" s="55"/>
    </row>
    <row r="810" spans="1:1">
      <c r="A810" s="55"/>
    </row>
    <row r="811" spans="1:1">
      <c r="A811" s="55"/>
    </row>
    <row r="812" spans="1:1">
      <c r="A812" s="55"/>
    </row>
    <row r="813" spans="1:1">
      <c r="A813" s="55"/>
    </row>
    <row r="814" spans="1:1">
      <c r="A814" s="55"/>
    </row>
    <row r="815" spans="1:1">
      <c r="A815" s="55"/>
    </row>
    <row r="816" spans="1:1">
      <c r="A816" s="55"/>
    </row>
    <row r="817" spans="1:1">
      <c r="A817" s="55"/>
    </row>
    <row r="818" spans="1:1">
      <c r="A818" s="55"/>
    </row>
    <row r="819" spans="1:1">
      <c r="A819" s="55"/>
    </row>
    <row r="820" spans="1:1">
      <c r="A820" s="55"/>
    </row>
    <row r="821" spans="1:1">
      <c r="A821" s="55"/>
    </row>
    <row r="822" spans="1:1">
      <c r="A822" s="55"/>
    </row>
    <row r="823" spans="1:1">
      <c r="A823" s="55"/>
    </row>
    <row r="824" spans="1:1">
      <c r="A824" s="55"/>
    </row>
    <row r="825" spans="1:1">
      <c r="A825" s="55"/>
    </row>
    <row r="826" spans="1:1">
      <c r="A826" s="55"/>
    </row>
    <row r="827" spans="1:1">
      <c r="A827" s="55"/>
    </row>
    <row r="828" spans="1:1">
      <c r="A828" s="55"/>
    </row>
    <row r="829" spans="1:1">
      <c r="A829" s="55"/>
    </row>
    <row r="830" spans="1:1">
      <c r="A830" s="55"/>
    </row>
    <row r="831" spans="1:1">
      <c r="A831" s="55"/>
    </row>
    <row r="832" spans="1:1">
      <c r="A832" s="55"/>
    </row>
    <row r="833" spans="1:1">
      <c r="A833" s="55"/>
    </row>
    <row r="834" spans="1:1">
      <c r="A834" s="55"/>
    </row>
    <row r="835" spans="1:1">
      <c r="A835" s="55"/>
    </row>
    <row r="836" spans="1:1">
      <c r="A836" s="55"/>
    </row>
    <row r="837" spans="1:1">
      <c r="A837" s="55"/>
    </row>
    <row r="838" spans="1:1">
      <c r="A838" s="55"/>
    </row>
    <row r="839" spans="1:1">
      <c r="A839" s="55"/>
    </row>
    <row r="840" spans="1:1">
      <c r="A840" s="55"/>
    </row>
    <row r="841" spans="1:1">
      <c r="A841" s="55"/>
    </row>
    <row r="842" spans="1:1">
      <c r="A842" s="55"/>
    </row>
    <row r="843" spans="1:1">
      <c r="A843" s="55"/>
    </row>
    <row r="844" spans="1:1">
      <c r="A844" s="55"/>
    </row>
    <row r="845" spans="1:1">
      <c r="A845" s="55"/>
    </row>
    <row r="846" spans="1:1">
      <c r="A846" s="55"/>
    </row>
    <row r="847" spans="1:1">
      <c r="A847" s="55"/>
    </row>
    <row r="848" spans="1:1">
      <c r="A848" s="55"/>
    </row>
    <row r="849" spans="1:1">
      <c r="A849" s="55"/>
    </row>
    <row r="850" spans="1:1">
      <c r="A850" s="55"/>
    </row>
    <row r="851" spans="1:1">
      <c r="A851" s="55"/>
    </row>
    <row r="852" spans="1:1">
      <c r="A852" s="55"/>
    </row>
    <row r="853" spans="1:1">
      <c r="A853" s="55"/>
    </row>
    <row r="854" spans="1:1">
      <c r="A854" s="55"/>
    </row>
    <row r="855" spans="1:1">
      <c r="A855" s="55"/>
    </row>
    <row r="856" spans="1:1">
      <c r="A856" s="55"/>
    </row>
    <row r="857" spans="1:1">
      <c r="A857" s="55"/>
    </row>
    <row r="858" spans="1:1">
      <c r="A858" s="55"/>
    </row>
    <row r="859" spans="1:1">
      <c r="A859" s="55"/>
    </row>
    <row r="860" spans="1:1">
      <c r="A860" s="55"/>
    </row>
    <row r="861" spans="1:1">
      <c r="A861" s="55"/>
    </row>
    <row r="862" spans="1:1">
      <c r="A862" s="55"/>
    </row>
    <row r="863" spans="1:1">
      <c r="A863" s="55"/>
    </row>
    <row r="864" spans="1:1">
      <c r="A864" s="55"/>
    </row>
    <row r="865" spans="1:1">
      <c r="A865" s="55"/>
    </row>
    <row r="866" spans="1:1">
      <c r="A866" s="55"/>
    </row>
    <row r="867" spans="1:1">
      <c r="A867" s="55"/>
    </row>
    <row r="868" spans="1:1">
      <c r="A868" s="55"/>
    </row>
    <row r="869" spans="1:1">
      <c r="A869" s="55"/>
    </row>
    <row r="870" spans="1:1">
      <c r="A870" s="55"/>
    </row>
    <row r="871" spans="1:1">
      <c r="A871" s="55"/>
    </row>
    <row r="872" spans="1:1">
      <c r="A872" s="55"/>
    </row>
    <row r="873" spans="1:1">
      <c r="A873" s="55"/>
    </row>
    <row r="874" spans="1:1">
      <c r="A874" s="55"/>
    </row>
    <row r="875" spans="1:1">
      <c r="A875" s="55"/>
    </row>
    <row r="876" spans="1:1">
      <c r="A876" s="55"/>
    </row>
    <row r="877" spans="1:1">
      <c r="A877" s="55"/>
    </row>
    <row r="878" spans="1:1">
      <c r="A878" s="55"/>
    </row>
    <row r="879" spans="1:1">
      <c r="A879" s="55"/>
    </row>
    <row r="880" spans="1:1">
      <c r="A880" s="55"/>
    </row>
    <row r="881" spans="1:1">
      <c r="A881" s="55"/>
    </row>
    <row r="882" spans="1:1">
      <c r="A882" s="55"/>
    </row>
    <row r="883" spans="1:1">
      <c r="A883" s="55"/>
    </row>
    <row r="884" spans="1:1">
      <c r="A884" s="55"/>
    </row>
    <row r="885" spans="1:1">
      <c r="A885" s="55"/>
    </row>
    <row r="886" spans="1:1">
      <c r="A886" s="55"/>
    </row>
    <row r="887" spans="1:1">
      <c r="A887" s="55"/>
    </row>
    <row r="888" spans="1:1">
      <c r="A888" s="55"/>
    </row>
    <row r="889" spans="1:1">
      <c r="A889" s="55"/>
    </row>
    <row r="890" spans="1:1">
      <c r="A890" s="55"/>
    </row>
    <row r="891" spans="1:1">
      <c r="A891" s="55"/>
    </row>
    <row r="892" spans="1:1">
      <c r="A892" s="55"/>
    </row>
    <row r="893" spans="1:1">
      <c r="A893" s="55"/>
    </row>
    <row r="894" spans="1:1">
      <c r="A894" s="55"/>
    </row>
    <row r="895" spans="1:1">
      <c r="A895" s="55"/>
    </row>
    <row r="896" spans="1:1">
      <c r="A896" s="55"/>
    </row>
    <row r="897" spans="1:1">
      <c r="A897" s="55"/>
    </row>
    <row r="898" spans="1:1">
      <c r="A898" s="55"/>
    </row>
    <row r="899" spans="1:1">
      <c r="A899" s="55"/>
    </row>
    <row r="900" spans="1:1">
      <c r="A900" s="55"/>
    </row>
    <row r="901" spans="1:1">
      <c r="A901" s="55"/>
    </row>
    <row r="902" spans="1:1">
      <c r="A902" s="55"/>
    </row>
    <row r="903" spans="1:1">
      <c r="A903" s="55"/>
    </row>
    <row r="904" spans="1:1">
      <c r="A904" s="55"/>
    </row>
    <row r="905" spans="1:1">
      <c r="A905" s="55"/>
    </row>
    <row r="906" spans="1:1">
      <c r="A906" s="55"/>
    </row>
    <row r="907" spans="1:1">
      <c r="A907" s="55"/>
    </row>
    <row r="908" spans="1:1">
      <c r="A908" s="55"/>
    </row>
    <row r="909" spans="1:1">
      <c r="A909" s="55"/>
    </row>
    <row r="910" spans="1:1">
      <c r="A910" s="55"/>
    </row>
    <row r="911" spans="1:1">
      <c r="A911" s="55"/>
    </row>
    <row r="912" spans="1:1">
      <c r="A912" s="55"/>
    </row>
    <row r="913" spans="1:1">
      <c r="A913" s="55"/>
    </row>
    <row r="914" spans="1:1">
      <c r="A914" s="55"/>
    </row>
    <row r="915" spans="1:1">
      <c r="A915" s="55"/>
    </row>
    <row r="916" spans="1:1">
      <c r="A916" s="55"/>
    </row>
    <row r="917" spans="1:1">
      <c r="A917" s="55"/>
    </row>
    <row r="918" spans="1:1">
      <c r="A918" s="55"/>
    </row>
    <row r="919" spans="1:1">
      <c r="A919" s="55"/>
    </row>
    <row r="920" spans="1:1">
      <c r="A920" s="55"/>
    </row>
    <row r="921" spans="1:1">
      <c r="A921" s="55"/>
    </row>
    <row r="922" spans="1:1">
      <c r="A922" s="55"/>
    </row>
    <row r="923" spans="1:1">
      <c r="A923" s="55"/>
    </row>
    <row r="924" spans="1:1">
      <c r="A924" s="55"/>
    </row>
    <row r="925" spans="1:1">
      <c r="A925" s="55"/>
    </row>
    <row r="926" spans="1:1">
      <c r="A926" s="55"/>
    </row>
    <row r="927" spans="1:1">
      <c r="A927" s="55"/>
    </row>
    <row r="928" spans="1:1">
      <c r="A928" s="55"/>
    </row>
    <row r="929" spans="1:1">
      <c r="A929" s="55"/>
    </row>
    <row r="930" spans="1:1">
      <c r="A930" s="55"/>
    </row>
    <row r="931" spans="1:1">
      <c r="A931" s="55"/>
    </row>
    <row r="932" spans="1:1">
      <c r="A932" s="55"/>
    </row>
    <row r="933" spans="1:1">
      <c r="A933" s="55"/>
    </row>
    <row r="934" spans="1:1">
      <c r="A934" s="55"/>
    </row>
    <row r="935" spans="1:1">
      <c r="A935" s="55"/>
    </row>
    <row r="936" spans="1:1">
      <c r="A936" s="55"/>
    </row>
    <row r="937" spans="1:1">
      <c r="A937" s="55"/>
    </row>
    <row r="938" spans="1:1">
      <c r="A938" s="55"/>
    </row>
    <row r="939" spans="1:1">
      <c r="A939" s="55"/>
    </row>
    <row r="940" spans="1:1">
      <c r="A940" s="55"/>
    </row>
    <row r="941" spans="1:1">
      <c r="A941" s="55"/>
    </row>
    <row r="942" spans="1:1">
      <c r="A942" s="55"/>
    </row>
    <row r="943" spans="1:1">
      <c r="A943" s="55"/>
    </row>
    <row r="944" spans="1:1">
      <c r="A944" s="55"/>
    </row>
    <row r="945" spans="1:1">
      <c r="A945" s="55"/>
    </row>
    <row r="946" spans="1:1">
      <c r="A946" s="55"/>
    </row>
    <row r="947" spans="1:1">
      <c r="A947" s="55"/>
    </row>
    <row r="948" spans="1:1">
      <c r="A948" s="55"/>
    </row>
    <row r="949" spans="1:1">
      <c r="A949" s="55"/>
    </row>
    <row r="950" spans="1:1">
      <c r="A950" s="55"/>
    </row>
    <row r="951" spans="1:1">
      <c r="A951" s="55"/>
    </row>
    <row r="952" spans="1:1">
      <c r="A952" s="55"/>
    </row>
    <row r="953" spans="1:1">
      <c r="A953" s="55"/>
    </row>
    <row r="954" spans="1:1">
      <c r="A954" s="55"/>
    </row>
    <row r="955" spans="1:1">
      <c r="A955" s="55"/>
    </row>
    <row r="956" spans="1:1">
      <c r="A956" s="55"/>
    </row>
    <row r="957" spans="1:1">
      <c r="A957" s="55"/>
    </row>
    <row r="958" spans="1:1">
      <c r="A958" s="55"/>
    </row>
    <row r="959" spans="1:1">
      <c r="A959" s="55"/>
    </row>
    <row r="960" spans="1:1">
      <c r="A960" s="55"/>
    </row>
    <row r="961" spans="1:1">
      <c r="A961" s="55"/>
    </row>
    <row r="962" spans="1:1">
      <c r="A962" s="55"/>
    </row>
    <row r="963" spans="1:1">
      <c r="A963" s="55"/>
    </row>
    <row r="964" spans="1:1">
      <c r="A964" s="55"/>
    </row>
    <row r="965" spans="1:1">
      <c r="A965" s="55"/>
    </row>
    <row r="966" spans="1:1">
      <c r="A966" s="55"/>
    </row>
    <row r="967" spans="1:1">
      <c r="A967" s="55"/>
    </row>
    <row r="968" spans="1:1">
      <c r="A968" s="55"/>
    </row>
    <row r="969" spans="1:1">
      <c r="A969" s="55"/>
    </row>
    <row r="970" spans="1:1">
      <c r="A970" s="55"/>
    </row>
    <row r="971" spans="1:1">
      <c r="A971" s="55"/>
    </row>
    <row r="972" spans="1:1">
      <c r="A972" s="55"/>
    </row>
    <row r="973" spans="1:1">
      <c r="A973" s="55"/>
    </row>
    <row r="974" spans="1:1">
      <c r="A974" s="55"/>
    </row>
    <row r="975" spans="1:1">
      <c r="A975" s="55"/>
    </row>
    <row r="976" spans="1:1">
      <c r="A976" s="55"/>
    </row>
    <row r="977" spans="1:1">
      <c r="A977" s="55"/>
    </row>
    <row r="978" spans="1:1">
      <c r="A978" s="55"/>
    </row>
    <row r="979" spans="1:1">
      <c r="A979" s="55"/>
    </row>
    <row r="980" spans="1:1">
      <c r="A980" s="55"/>
    </row>
    <row r="981" spans="1:1">
      <c r="A981" s="55"/>
    </row>
    <row r="982" spans="1:1">
      <c r="A982" s="55"/>
    </row>
    <row r="983" spans="1:1">
      <c r="A983" s="55"/>
    </row>
    <row r="984" spans="1:1">
      <c r="A984" s="55"/>
    </row>
    <row r="985" spans="1:1">
      <c r="A985" s="55"/>
    </row>
    <row r="986" spans="1:1">
      <c r="A986" s="55"/>
    </row>
    <row r="987" spans="1:1">
      <c r="A987" s="55"/>
    </row>
    <row r="988" spans="1:1">
      <c r="A988" s="55"/>
    </row>
    <row r="989" spans="1:1">
      <c r="A989" s="55"/>
    </row>
    <row r="990" spans="1:1">
      <c r="A990" s="55"/>
    </row>
    <row r="991" spans="1:1">
      <c r="A991" s="55"/>
    </row>
    <row r="992" spans="1:1">
      <c r="A992" s="55"/>
    </row>
    <row r="993" spans="1:1">
      <c r="A993" s="55"/>
    </row>
    <row r="994" spans="1:1">
      <c r="A994" s="55"/>
    </row>
    <row r="995" spans="1:1">
      <c r="A995" s="55"/>
    </row>
    <row r="996" spans="1:1">
      <c r="A996" s="55"/>
    </row>
    <row r="997" spans="1:1">
      <c r="A997" s="55"/>
    </row>
    <row r="998" spans="1:1">
      <c r="A998" s="55"/>
    </row>
    <row r="999" spans="1:1">
      <c r="A999" s="55"/>
    </row>
    <row r="1000" spans="1:1">
      <c r="A1000" s="55"/>
    </row>
    <row r="1001" spans="1:1">
      <c r="A1001" s="55"/>
    </row>
    <row r="1002" spans="1:1">
      <c r="A1002" s="55"/>
    </row>
    <row r="1003" spans="1:1">
      <c r="A1003" s="55"/>
    </row>
    <row r="1004" spans="1:1">
      <c r="A1004" s="55"/>
    </row>
    <row r="1005" spans="1:1">
      <c r="A1005" s="55"/>
    </row>
    <row r="1006" spans="1:1">
      <c r="A1006" s="55"/>
    </row>
    <row r="1007" spans="1:1">
      <c r="A1007" s="55"/>
    </row>
    <row r="1008" spans="1:1">
      <c r="A1008" s="55"/>
    </row>
    <row r="1009" spans="1:1">
      <c r="A1009" s="55"/>
    </row>
    <row r="1010" spans="1:1">
      <c r="A1010" s="55"/>
    </row>
    <row r="1011" spans="1:1">
      <c r="A1011" s="55"/>
    </row>
    <row r="1012" spans="1:1">
      <c r="A1012" s="55"/>
    </row>
    <row r="1013" spans="1:1">
      <c r="A1013" s="55"/>
    </row>
    <row r="1014" spans="1:1">
      <c r="A1014" s="55"/>
    </row>
    <row r="1015" spans="1:1">
      <c r="A1015" s="55"/>
    </row>
    <row r="1016" spans="1:1">
      <c r="A1016" s="55"/>
    </row>
    <row r="1017" spans="1:1">
      <c r="A1017" s="55"/>
    </row>
    <row r="1018" spans="1:1">
      <c r="A1018" s="55"/>
    </row>
    <row r="1019" spans="1:1">
      <c r="A1019" s="55"/>
    </row>
    <row r="1020" spans="1:1">
      <c r="A1020" s="55"/>
    </row>
    <row r="1021" spans="1:1">
      <c r="A1021" s="55"/>
    </row>
    <row r="1022" spans="1:1">
      <c r="A1022" s="55"/>
    </row>
    <row r="1023" spans="1:1">
      <c r="A1023" s="55"/>
    </row>
    <row r="1024" spans="1:1">
      <c r="A1024" s="55"/>
    </row>
    <row r="1025" spans="1:1">
      <c r="A1025" s="55"/>
    </row>
    <row r="1026" spans="1:1">
      <c r="A1026" s="55"/>
    </row>
    <row r="1027" spans="1:1">
      <c r="A1027" s="55"/>
    </row>
    <row r="1028" spans="1:1">
      <c r="A1028" s="55"/>
    </row>
    <row r="1029" spans="1:1">
      <c r="A1029" s="55"/>
    </row>
    <row r="1030" spans="1:1">
      <c r="A1030" s="55"/>
    </row>
    <row r="1031" spans="1:1">
      <c r="A1031" s="55"/>
    </row>
    <row r="1032" spans="1:1">
      <c r="A1032" s="55"/>
    </row>
    <row r="1033" spans="1:1">
      <c r="A1033" s="55"/>
    </row>
    <row r="1034" spans="1:1">
      <c r="A1034" s="55"/>
    </row>
    <row r="1035" spans="1:1">
      <c r="A1035" s="55"/>
    </row>
    <row r="1036" spans="1:1">
      <c r="A1036" s="55"/>
    </row>
    <row r="1037" spans="1:1">
      <c r="A1037" s="55"/>
    </row>
    <row r="1038" spans="1:1">
      <c r="A1038" s="55"/>
    </row>
    <row r="1039" spans="1:1">
      <c r="A1039" s="55"/>
    </row>
    <row r="1040" spans="1:1">
      <c r="A1040" s="55"/>
    </row>
    <row r="1041" spans="1:1">
      <c r="A1041" s="55"/>
    </row>
    <row r="1042" spans="1:1">
      <c r="A1042" s="55"/>
    </row>
    <row r="1043" spans="1:1">
      <c r="A1043" s="55"/>
    </row>
    <row r="1044" spans="1:1">
      <c r="A1044" s="55"/>
    </row>
    <row r="1045" spans="1:1">
      <c r="A1045" s="55"/>
    </row>
    <row r="1046" spans="1:1">
      <c r="A1046" s="55"/>
    </row>
    <row r="1047" spans="1:1">
      <c r="A1047" s="55"/>
    </row>
    <row r="1048" spans="1:1">
      <c r="A1048" s="55"/>
    </row>
    <row r="1049" spans="1:1">
      <c r="A1049" s="55"/>
    </row>
    <row r="1050" spans="1:1">
      <c r="A1050" s="55"/>
    </row>
    <row r="1051" spans="1:1">
      <c r="A1051" s="55"/>
    </row>
    <row r="1052" spans="1:1">
      <c r="A1052" s="55"/>
    </row>
    <row r="1053" spans="1:1">
      <c r="A1053" s="55"/>
    </row>
    <row r="1054" spans="1:1">
      <c r="A1054" s="55"/>
    </row>
    <row r="1055" spans="1:1">
      <c r="A1055" s="55"/>
    </row>
    <row r="1056" spans="1:1">
      <c r="A1056" s="55"/>
    </row>
    <row r="1057" spans="1:1">
      <c r="A1057" s="55"/>
    </row>
    <row r="1058" spans="1:1">
      <c r="A1058" s="55"/>
    </row>
    <row r="1059" spans="1:1">
      <c r="A1059" s="55"/>
    </row>
    <row r="1060" spans="1:1">
      <c r="A1060" s="55"/>
    </row>
    <row r="1061" spans="1:1">
      <c r="A1061" s="55"/>
    </row>
    <row r="1062" spans="1:1">
      <c r="A1062" s="55"/>
    </row>
    <row r="1063" spans="1:1">
      <c r="A1063" s="55"/>
    </row>
    <row r="1064" spans="1:1">
      <c r="A1064" s="55"/>
    </row>
    <row r="1065" spans="1:1">
      <c r="A1065" s="55"/>
    </row>
    <row r="1066" spans="1:1">
      <c r="A1066" s="55"/>
    </row>
    <row r="1067" spans="1:1">
      <c r="A1067" s="55"/>
    </row>
    <row r="1068" spans="1:1">
      <c r="A1068" s="55"/>
    </row>
    <row r="1069" spans="1:1">
      <c r="A1069" s="55"/>
    </row>
    <row r="1070" spans="1:1">
      <c r="A1070" s="55"/>
    </row>
    <row r="1071" spans="1:1">
      <c r="A1071" s="55"/>
    </row>
    <row r="1072" spans="1:1">
      <c r="A1072" s="55"/>
    </row>
    <row r="1073" spans="1:1">
      <c r="A1073" s="55"/>
    </row>
    <row r="1074" spans="1:1">
      <c r="A1074" s="55"/>
    </row>
    <row r="1075" spans="1:1">
      <c r="A1075" s="55"/>
    </row>
    <row r="1076" spans="1:1">
      <c r="A1076" s="55"/>
    </row>
    <row r="1077" spans="1:1">
      <c r="A1077" s="55"/>
    </row>
    <row r="1078" spans="1:1">
      <c r="A1078" s="55"/>
    </row>
    <row r="1079" spans="1:1">
      <c r="A1079" s="55"/>
    </row>
    <row r="1080" spans="1:1">
      <c r="A1080" s="55"/>
    </row>
    <row r="1081" spans="1:1">
      <c r="A1081" s="55"/>
    </row>
    <row r="1082" spans="1:1">
      <c r="A1082" s="55"/>
    </row>
    <row r="1083" spans="1:1">
      <c r="A1083" s="55"/>
    </row>
    <row r="1084" spans="1:1">
      <c r="A1084" s="55"/>
    </row>
    <row r="1085" spans="1:1">
      <c r="A1085" s="55"/>
    </row>
    <row r="1086" spans="1:1">
      <c r="A1086" s="55"/>
    </row>
    <row r="1087" spans="1:1">
      <c r="A1087" s="55"/>
    </row>
    <row r="1088" spans="1:1">
      <c r="A1088" s="55"/>
    </row>
    <row r="1089" spans="1:1">
      <c r="A1089" s="55"/>
    </row>
    <row r="1090" spans="1:1">
      <c r="A1090" s="55"/>
    </row>
    <row r="1091" spans="1:1">
      <c r="A1091" s="55"/>
    </row>
    <row r="1092" spans="1:1">
      <c r="A1092" s="55"/>
    </row>
    <row r="1093" spans="1:1">
      <c r="A1093" s="55"/>
    </row>
    <row r="1094" spans="1:1">
      <c r="A1094" s="55"/>
    </row>
    <row r="1095" spans="1:1">
      <c r="A1095" s="55"/>
    </row>
    <row r="1096" spans="1:1">
      <c r="A1096" s="55"/>
    </row>
    <row r="1097" spans="1:1">
      <c r="A1097" s="55"/>
    </row>
    <row r="1098" spans="1:1">
      <c r="A1098" s="55"/>
    </row>
    <row r="1099" spans="1:1">
      <c r="A1099" s="55"/>
    </row>
    <row r="1100" spans="1:1">
      <c r="A1100" s="55"/>
    </row>
    <row r="1101" spans="1:1">
      <c r="A1101" s="55"/>
    </row>
    <row r="1102" spans="1:1">
      <c r="A1102" s="55"/>
    </row>
    <row r="1103" spans="1:1">
      <c r="A1103" s="55"/>
    </row>
    <row r="1104" spans="1:1">
      <c r="A1104" s="55"/>
    </row>
    <row r="1105" spans="1:1">
      <c r="A1105" s="55"/>
    </row>
    <row r="1106" spans="1:1">
      <c r="A1106" s="55"/>
    </row>
    <row r="1107" spans="1:1">
      <c r="A1107" s="55"/>
    </row>
    <row r="1108" spans="1:1">
      <c r="A1108" s="55"/>
    </row>
    <row r="1109" spans="1:1">
      <c r="A1109" s="55"/>
    </row>
    <row r="1110" spans="1:1">
      <c r="A1110" s="55"/>
    </row>
    <row r="1111" spans="1:1">
      <c r="A1111" s="55"/>
    </row>
    <row r="1112" spans="1:1">
      <c r="A1112" s="55"/>
    </row>
    <row r="1113" spans="1:1">
      <c r="A1113" s="55"/>
    </row>
    <row r="1114" spans="1:1">
      <c r="A1114" s="55"/>
    </row>
    <row r="1115" spans="1:1">
      <c r="A1115" s="55"/>
    </row>
    <row r="1116" spans="1:1">
      <c r="A1116" s="55"/>
    </row>
    <row r="1117" spans="1:1">
      <c r="A1117" s="55"/>
    </row>
    <row r="1118" spans="1:1">
      <c r="A1118" s="55"/>
    </row>
    <row r="1119" spans="1:1">
      <c r="A1119" s="55"/>
    </row>
    <row r="1120" spans="1:1">
      <c r="A1120" s="55"/>
    </row>
    <row r="1121" spans="1:1">
      <c r="A1121" s="55"/>
    </row>
    <row r="1122" spans="1:1">
      <c r="A1122" s="55"/>
    </row>
    <row r="1123" spans="1:1">
      <c r="A1123" s="55"/>
    </row>
    <row r="1124" spans="1:1">
      <c r="A1124" s="55"/>
    </row>
    <row r="1125" spans="1:1">
      <c r="A1125" s="55"/>
    </row>
    <row r="1126" spans="1:1">
      <c r="A1126" s="55"/>
    </row>
    <row r="1127" spans="1:1">
      <c r="A1127" s="55"/>
    </row>
    <row r="1128" spans="1:1">
      <c r="A1128" s="55"/>
    </row>
    <row r="1129" spans="1:1">
      <c r="A1129" s="55"/>
    </row>
    <row r="1130" spans="1:1">
      <c r="A1130" s="55"/>
    </row>
    <row r="1131" spans="1:1">
      <c r="A1131" s="55"/>
    </row>
    <row r="1132" spans="1:1">
      <c r="A1132" s="55"/>
    </row>
    <row r="1133" spans="1:1">
      <c r="A1133" s="55"/>
    </row>
    <row r="1134" spans="1:1">
      <c r="A1134" s="55"/>
    </row>
    <row r="1135" spans="1:1">
      <c r="A1135" s="55"/>
    </row>
    <row r="1136" spans="1:1">
      <c r="A1136" s="55"/>
    </row>
    <row r="1137" spans="1:1">
      <c r="A1137" s="55"/>
    </row>
    <row r="1138" spans="1:1">
      <c r="A1138" s="55"/>
    </row>
    <row r="1139" spans="1:1">
      <c r="A1139" s="55"/>
    </row>
    <row r="1140" spans="1:1">
      <c r="A1140" s="55"/>
    </row>
    <row r="1141" spans="1:1">
      <c r="A1141" s="55"/>
    </row>
    <row r="1142" spans="1:1">
      <c r="A1142" s="55"/>
    </row>
    <row r="1143" spans="1:1">
      <c r="A1143" s="55"/>
    </row>
    <row r="1144" spans="1:1">
      <c r="A1144" s="55"/>
    </row>
    <row r="1145" spans="1:1">
      <c r="A1145" s="55"/>
    </row>
    <row r="1146" spans="1:1">
      <c r="A1146" s="55"/>
    </row>
    <row r="1147" spans="1:1">
      <c r="A1147" s="55"/>
    </row>
    <row r="1148" spans="1:1">
      <c r="A1148" s="55"/>
    </row>
    <row r="1149" spans="1:1">
      <c r="A1149" s="55"/>
    </row>
    <row r="1150" spans="1:1">
      <c r="A1150" s="55"/>
    </row>
    <row r="1151" spans="1:1">
      <c r="A1151" s="55"/>
    </row>
    <row r="1152" spans="1:1">
      <c r="A1152" s="55"/>
    </row>
    <row r="1153" spans="1:1">
      <c r="A1153" s="55"/>
    </row>
    <row r="1154" spans="1:1">
      <c r="A1154" s="55"/>
    </row>
    <row r="1155" spans="1:1">
      <c r="A1155" s="55"/>
    </row>
    <row r="1156" spans="1:1">
      <c r="A1156" s="55"/>
    </row>
    <row r="1157" spans="1:1">
      <c r="A1157" s="55"/>
    </row>
    <row r="1158" spans="1:1">
      <c r="A1158" s="55"/>
    </row>
    <row r="1159" spans="1:1">
      <c r="A1159" s="55"/>
    </row>
    <row r="1160" spans="1:1">
      <c r="A1160" s="55"/>
    </row>
    <row r="1161" spans="1:1">
      <c r="A1161" s="55"/>
    </row>
    <row r="1162" spans="1:1">
      <c r="A1162" s="55"/>
    </row>
    <row r="1163" spans="1:1">
      <c r="A1163" s="55"/>
    </row>
    <row r="1164" spans="1:1">
      <c r="A1164" s="55"/>
    </row>
    <row r="1165" spans="1:1">
      <c r="A1165" s="55"/>
    </row>
    <row r="1166" spans="1:1">
      <c r="A1166" s="55"/>
    </row>
    <row r="1167" spans="1:1">
      <c r="A1167" s="55"/>
    </row>
    <row r="1168" spans="1:1">
      <c r="A1168" s="55"/>
    </row>
    <row r="1169" spans="1:1">
      <c r="A1169" s="55"/>
    </row>
    <row r="1170" spans="1:1">
      <c r="A1170" s="55"/>
    </row>
    <row r="1171" spans="1:1">
      <c r="A1171" s="55"/>
    </row>
    <row r="1172" spans="1:1">
      <c r="A1172" s="55"/>
    </row>
    <row r="1173" spans="1:1">
      <c r="A1173" s="55"/>
    </row>
    <row r="1174" spans="1:1">
      <c r="A1174" s="55"/>
    </row>
    <row r="1175" spans="1:1">
      <c r="A1175" s="55"/>
    </row>
    <row r="1176" spans="1:1">
      <c r="A1176" s="55"/>
    </row>
    <row r="1177" spans="1:1">
      <c r="A1177" s="55"/>
    </row>
    <row r="1178" spans="1:1">
      <c r="A1178" s="55"/>
    </row>
    <row r="1179" spans="1:1">
      <c r="A1179" s="55"/>
    </row>
    <row r="1180" spans="1:1">
      <c r="A1180" s="55"/>
    </row>
    <row r="1181" spans="1:1">
      <c r="A1181" s="55"/>
    </row>
    <row r="1182" spans="1:1">
      <c r="A1182" s="55"/>
    </row>
    <row r="1183" spans="1:1">
      <c r="A1183" s="55"/>
    </row>
    <row r="1184" spans="1:1">
      <c r="A1184" s="55"/>
    </row>
    <row r="1185" spans="1:1">
      <c r="A1185" s="55"/>
    </row>
    <row r="1186" spans="1:1">
      <c r="A1186" s="55"/>
    </row>
    <row r="1187" spans="1:1">
      <c r="A1187" s="55"/>
    </row>
    <row r="1188" spans="1:1">
      <c r="A1188" s="55"/>
    </row>
    <row r="1189" spans="1:1">
      <c r="A1189" s="55"/>
    </row>
    <row r="1190" spans="1:1">
      <c r="A1190" s="55"/>
    </row>
    <row r="1191" spans="1:1">
      <c r="A1191" s="55"/>
    </row>
    <row r="1192" spans="1:1">
      <c r="A1192" s="55"/>
    </row>
    <row r="1193" spans="1:1">
      <c r="A1193" s="55"/>
    </row>
    <row r="1194" spans="1:1">
      <c r="A1194" s="55"/>
    </row>
    <row r="1195" spans="1:1">
      <c r="A1195" s="55"/>
    </row>
    <row r="1196" spans="1:1">
      <c r="A1196" s="55"/>
    </row>
    <row r="1197" spans="1:1">
      <c r="A1197" s="55"/>
    </row>
    <row r="1198" spans="1:1">
      <c r="A1198" s="55"/>
    </row>
    <row r="1199" spans="1:1">
      <c r="A1199" s="55"/>
    </row>
    <row r="1200" spans="1:1">
      <c r="A1200" s="55"/>
    </row>
    <row r="1201" spans="1:1">
      <c r="A1201" s="55"/>
    </row>
    <row r="1202" spans="1:1">
      <c r="A1202" s="55"/>
    </row>
    <row r="1203" spans="1:1">
      <c r="A1203" s="55"/>
    </row>
    <row r="1204" spans="1:1">
      <c r="A1204" s="55"/>
    </row>
    <row r="1205" spans="1:1">
      <c r="A1205" s="55"/>
    </row>
    <row r="1206" spans="1:1">
      <c r="A1206" s="55"/>
    </row>
    <row r="1207" spans="1:1">
      <c r="A1207" s="55"/>
    </row>
    <row r="1208" spans="1:1">
      <c r="A1208" s="55"/>
    </row>
    <row r="1209" spans="1:1">
      <c r="A1209" s="55"/>
    </row>
    <row r="1210" spans="1:1">
      <c r="A1210" s="55"/>
    </row>
    <row r="1211" spans="1:1">
      <c r="A1211" s="55"/>
    </row>
    <row r="1212" spans="1:1">
      <c r="A1212" s="55"/>
    </row>
    <row r="1213" spans="1:1">
      <c r="A1213" s="55"/>
    </row>
    <row r="1214" spans="1:1">
      <c r="A1214" s="55"/>
    </row>
    <row r="1215" spans="1:1">
      <c r="A1215" s="55"/>
    </row>
    <row r="1216" spans="1:1">
      <c r="A1216" s="55"/>
    </row>
    <row r="1217" spans="1:1">
      <c r="A1217" s="55"/>
    </row>
    <row r="1218" spans="1:1">
      <c r="A1218" s="55"/>
    </row>
    <row r="1219" spans="1:1">
      <c r="A1219" s="55"/>
    </row>
    <row r="1220" spans="1:1">
      <c r="A1220" s="55"/>
    </row>
    <row r="1221" spans="1:1">
      <c r="A1221" s="55"/>
    </row>
    <row r="1222" spans="1:1">
      <c r="A1222" s="55"/>
    </row>
    <row r="1223" spans="1:1">
      <c r="A1223" s="55"/>
    </row>
    <row r="1224" spans="1:1">
      <c r="A1224" s="55"/>
    </row>
    <row r="1225" spans="1:1">
      <c r="A1225" s="55"/>
    </row>
    <row r="1226" spans="1:1">
      <c r="A1226" s="55"/>
    </row>
    <row r="1227" spans="1:1">
      <c r="A1227" s="55"/>
    </row>
    <row r="1228" spans="1:1">
      <c r="A1228" s="55"/>
    </row>
    <row r="1229" spans="1:1">
      <c r="A1229" s="55"/>
    </row>
    <row r="1230" spans="1:1">
      <c r="A1230" s="55"/>
    </row>
    <row r="1231" spans="1:1">
      <c r="A1231" s="55"/>
    </row>
    <row r="1232" spans="1:1">
      <c r="A1232" s="55"/>
    </row>
    <row r="1233" spans="1:1">
      <c r="A1233" s="55"/>
    </row>
    <row r="1234" spans="1:1">
      <c r="A1234" s="55"/>
    </row>
    <row r="1235" spans="1:1">
      <c r="A1235" s="55"/>
    </row>
    <row r="1236" spans="1:1">
      <c r="A1236" s="55"/>
    </row>
    <row r="1237" spans="1:1">
      <c r="A1237" s="55"/>
    </row>
    <row r="1238" spans="1:1">
      <c r="A1238" s="55"/>
    </row>
    <row r="1239" spans="1:1">
      <c r="A1239" s="55"/>
    </row>
    <row r="1240" spans="1:1">
      <c r="A1240" s="55"/>
    </row>
    <row r="1241" spans="1:1">
      <c r="A1241" s="55"/>
    </row>
    <row r="1242" spans="1:1">
      <c r="A1242" s="55"/>
    </row>
    <row r="1243" spans="1:1">
      <c r="A1243" s="55"/>
    </row>
    <row r="1244" spans="1:1">
      <c r="A1244" s="55"/>
    </row>
    <row r="1245" spans="1:1">
      <c r="A1245" s="55"/>
    </row>
    <row r="1246" spans="1:1">
      <c r="A1246" s="55"/>
    </row>
    <row r="1247" spans="1:1">
      <c r="A1247" s="55"/>
    </row>
    <row r="1248" spans="1:1">
      <c r="A1248" s="55"/>
    </row>
    <row r="1249" spans="1:1">
      <c r="A1249" s="55"/>
    </row>
    <row r="1250" spans="1:1">
      <c r="A1250" s="55"/>
    </row>
    <row r="1251" spans="1:1">
      <c r="A1251" s="55"/>
    </row>
    <row r="1252" spans="1:1">
      <c r="A1252" s="55"/>
    </row>
    <row r="1253" spans="1:1">
      <c r="A1253" s="55"/>
    </row>
    <row r="1254" spans="1:1">
      <c r="A1254" s="55"/>
    </row>
    <row r="1255" spans="1:1">
      <c r="A1255" s="55"/>
    </row>
    <row r="1256" spans="1:1">
      <c r="A1256" s="55"/>
    </row>
    <row r="1257" spans="1:1">
      <c r="A1257" s="55"/>
    </row>
    <row r="1258" spans="1:1">
      <c r="A1258" s="55"/>
    </row>
    <row r="1259" spans="1:1">
      <c r="A1259" s="55"/>
    </row>
    <row r="1260" spans="1:1">
      <c r="A1260" s="55"/>
    </row>
    <row r="1261" spans="1:1">
      <c r="A1261" s="55"/>
    </row>
    <row r="1262" spans="1:1">
      <c r="A1262" s="55"/>
    </row>
    <row r="1263" spans="1:1">
      <c r="A1263" s="55"/>
    </row>
    <row r="1264" spans="1:1">
      <c r="A1264" s="55"/>
    </row>
    <row r="1265" spans="1:1">
      <c r="A1265" s="55"/>
    </row>
    <row r="1266" spans="1:1">
      <c r="A1266" s="55"/>
    </row>
    <row r="1267" spans="1:1">
      <c r="A1267" s="55"/>
    </row>
    <row r="1268" spans="1:1">
      <c r="A1268" s="55"/>
    </row>
    <row r="1269" spans="1:1">
      <c r="A1269" s="55"/>
    </row>
    <row r="1270" spans="1:1">
      <c r="A1270" s="55"/>
    </row>
    <row r="1271" spans="1:1">
      <c r="A1271" s="55"/>
    </row>
    <row r="1272" spans="1:1">
      <c r="A1272" s="55"/>
    </row>
    <row r="1273" spans="1:1">
      <c r="A1273" s="55"/>
    </row>
    <row r="1274" spans="1:1">
      <c r="A1274" s="55"/>
    </row>
    <row r="1275" spans="1:1">
      <c r="A1275" s="55"/>
    </row>
    <row r="1276" spans="1:1">
      <c r="A1276" s="55"/>
    </row>
    <row r="1277" spans="1:1">
      <c r="A1277" s="55"/>
    </row>
    <row r="1278" spans="1:1">
      <c r="A1278" s="55"/>
    </row>
    <row r="1279" spans="1:1">
      <c r="A1279" s="55"/>
    </row>
    <row r="1280" spans="1:1">
      <c r="A1280" s="55"/>
    </row>
    <row r="1281" spans="1:1">
      <c r="A1281" s="55"/>
    </row>
    <row r="1282" spans="1:1">
      <c r="A1282" s="55"/>
    </row>
    <row r="1283" spans="1:1">
      <c r="A1283" s="55"/>
    </row>
    <row r="1284" spans="1:1">
      <c r="A1284" s="55"/>
    </row>
    <row r="1285" spans="1:1">
      <c r="A1285" s="55"/>
    </row>
    <row r="1286" spans="1:1">
      <c r="A1286" s="55"/>
    </row>
    <row r="1287" spans="1:1">
      <c r="A1287" s="55"/>
    </row>
    <row r="1288" spans="1:1">
      <c r="A1288" s="55"/>
    </row>
    <row r="1289" spans="1:1">
      <c r="A1289" s="55"/>
    </row>
    <row r="1290" spans="1:1">
      <c r="A1290" s="55"/>
    </row>
    <row r="1291" spans="1:1">
      <c r="A1291" s="55"/>
    </row>
    <row r="1292" spans="1:1">
      <c r="A1292" s="55"/>
    </row>
    <row r="1293" spans="1:1">
      <c r="A1293" s="55"/>
    </row>
    <row r="1294" spans="1:1">
      <c r="A1294" s="55"/>
    </row>
    <row r="1295" spans="1:1">
      <c r="A1295" s="55"/>
    </row>
    <row r="1296" spans="1:1">
      <c r="A1296" s="55"/>
    </row>
    <row r="1297" spans="1:1">
      <c r="A1297" s="55"/>
    </row>
    <row r="1298" spans="1:1">
      <c r="A1298" s="55"/>
    </row>
    <row r="1299" spans="1:1">
      <c r="A1299" s="55"/>
    </row>
    <row r="1300" spans="1:1">
      <c r="A1300" s="55"/>
    </row>
    <row r="1301" spans="1:1">
      <c r="A1301" s="55"/>
    </row>
    <row r="1302" spans="1:1">
      <c r="A1302" s="55"/>
    </row>
    <row r="1303" spans="1:1">
      <c r="A1303" s="55"/>
    </row>
    <row r="1304" spans="1:1">
      <c r="A1304" s="55"/>
    </row>
    <row r="1305" spans="1:1">
      <c r="A1305" s="55"/>
    </row>
    <row r="1306" spans="1:1">
      <c r="A1306" s="55"/>
    </row>
    <row r="1307" spans="1:1">
      <c r="A1307" s="55"/>
    </row>
    <row r="1308" spans="1:1">
      <c r="A1308" s="55"/>
    </row>
    <row r="1309" spans="1:1">
      <c r="A1309" s="55"/>
    </row>
    <row r="1310" spans="1:1">
      <c r="A1310" s="55"/>
    </row>
    <row r="1311" spans="1:1">
      <c r="A1311" s="55"/>
    </row>
    <row r="1312" spans="1:1">
      <c r="A1312" s="55"/>
    </row>
    <row r="1313" spans="1:1">
      <c r="A1313" s="55"/>
    </row>
    <row r="1314" spans="1:1">
      <c r="A1314" s="55"/>
    </row>
    <row r="1315" spans="1:1">
      <c r="A1315" s="55"/>
    </row>
    <row r="1316" spans="1:1">
      <c r="A1316" s="55"/>
    </row>
    <row r="1317" spans="1:1">
      <c r="A1317" s="55"/>
    </row>
    <row r="1318" spans="1:1">
      <c r="A1318" s="55"/>
    </row>
    <row r="1319" spans="1:1">
      <c r="A1319" s="55"/>
    </row>
    <row r="1320" spans="1:1">
      <c r="A1320" s="55"/>
    </row>
    <row r="1321" spans="1:1">
      <c r="A1321" s="55"/>
    </row>
    <row r="1322" spans="1:1">
      <c r="A1322" s="55"/>
    </row>
    <row r="1323" spans="1:1">
      <c r="A1323" s="55"/>
    </row>
    <row r="1324" spans="1:1">
      <c r="A1324" s="55"/>
    </row>
    <row r="1325" spans="1:1">
      <c r="A1325" s="55"/>
    </row>
    <row r="1326" spans="1:1">
      <c r="A1326" s="55"/>
    </row>
    <row r="1327" spans="1:1">
      <c r="A1327" s="55"/>
    </row>
    <row r="1328" spans="1:1">
      <c r="A1328" s="55"/>
    </row>
    <row r="1329" spans="1:1">
      <c r="A1329" s="55"/>
    </row>
    <row r="1330" spans="1:1">
      <c r="A1330" s="55"/>
    </row>
    <row r="1331" spans="1:1">
      <c r="A1331" s="55"/>
    </row>
    <row r="1332" spans="1:1">
      <c r="A1332" s="55"/>
    </row>
    <row r="1333" spans="1:1">
      <c r="A1333" s="55"/>
    </row>
    <row r="1334" spans="1:1">
      <c r="A1334" s="55"/>
    </row>
    <row r="1335" spans="1:1">
      <c r="A1335" s="55"/>
    </row>
    <row r="1336" spans="1:1">
      <c r="A1336" s="55"/>
    </row>
    <row r="1337" spans="1:1">
      <c r="A1337" s="55"/>
    </row>
    <row r="1338" spans="1:1">
      <c r="A1338" s="55"/>
    </row>
    <row r="1339" spans="1:1">
      <c r="A1339" s="55"/>
    </row>
    <row r="1340" spans="1:1">
      <c r="A1340" s="55"/>
    </row>
    <row r="1341" spans="1:1">
      <c r="A1341" s="55"/>
    </row>
    <row r="1342" spans="1:1">
      <c r="A1342" s="55"/>
    </row>
    <row r="1343" spans="1:1">
      <c r="A1343" s="55"/>
    </row>
    <row r="1344" spans="1:1">
      <c r="A1344" s="55"/>
    </row>
    <row r="1345" spans="1:1">
      <c r="A1345" s="55"/>
    </row>
    <row r="1346" spans="1:1">
      <c r="A1346" s="55"/>
    </row>
    <row r="1347" spans="1:1">
      <c r="A1347" s="55"/>
    </row>
    <row r="1348" spans="1:1">
      <c r="A1348" s="55"/>
    </row>
    <row r="1349" spans="1:1">
      <c r="A1349" s="55"/>
    </row>
    <row r="1350" spans="1:1">
      <c r="A1350" s="55"/>
    </row>
    <row r="1351" spans="1:1">
      <c r="A1351" s="55"/>
    </row>
    <row r="1352" spans="1:1">
      <c r="A1352" s="55"/>
    </row>
    <row r="1353" spans="1:1">
      <c r="A1353" s="55"/>
    </row>
    <row r="1354" spans="1:1">
      <c r="A1354" s="55"/>
    </row>
    <row r="1355" spans="1:1">
      <c r="A1355" s="55"/>
    </row>
    <row r="1356" spans="1:1">
      <c r="A1356" s="55"/>
    </row>
    <row r="1357" spans="1:1">
      <c r="A1357" s="55"/>
    </row>
    <row r="1358" spans="1:1">
      <c r="A1358" s="55"/>
    </row>
    <row r="1359" spans="1:1">
      <c r="A1359" s="55"/>
    </row>
    <row r="1360" spans="1:1">
      <c r="A1360" s="55"/>
    </row>
    <row r="1361" spans="1:1">
      <c r="A1361" s="55"/>
    </row>
    <row r="1362" spans="1:1">
      <c r="A1362" s="55"/>
    </row>
    <row r="1363" spans="1:1">
      <c r="A1363" s="55"/>
    </row>
    <row r="1364" spans="1:1">
      <c r="A1364" s="55"/>
    </row>
    <row r="1365" spans="1:1">
      <c r="A1365" s="55"/>
    </row>
    <row r="1366" spans="1:1">
      <c r="A1366" s="55"/>
    </row>
    <row r="1367" spans="1:1">
      <c r="A1367" s="55"/>
    </row>
    <row r="1368" spans="1:1">
      <c r="A1368" s="55"/>
    </row>
    <row r="1369" spans="1:1">
      <c r="A1369" s="55"/>
    </row>
    <row r="1370" spans="1:1">
      <c r="A1370" s="55"/>
    </row>
    <row r="1371" spans="1:1">
      <c r="A1371" s="55"/>
    </row>
    <row r="1372" spans="1:1">
      <c r="A1372" s="55"/>
    </row>
    <row r="1373" spans="1:1">
      <c r="A1373" s="55"/>
    </row>
    <row r="1374" spans="1:1">
      <c r="A1374" s="55"/>
    </row>
    <row r="1375" spans="1:1">
      <c r="A1375" s="55"/>
    </row>
    <row r="1376" spans="1:1">
      <c r="A1376" s="55"/>
    </row>
    <row r="1377" spans="1:1">
      <c r="A1377" s="55"/>
    </row>
    <row r="1378" spans="1:1">
      <c r="A1378" s="55"/>
    </row>
    <row r="1379" spans="1:1">
      <c r="A1379" s="55"/>
    </row>
    <row r="1380" spans="1:1">
      <c r="A1380" s="55"/>
    </row>
    <row r="1381" spans="1:1">
      <c r="A1381" s="55"/>
    </row>
    <row r="1382" spans="1:1">
      <c r="A1382" s="55"/>
    </row>
    <row r="1383" spans="1:1">
      <c r="A1383" s="55"/>
    </row>
    <row r="1384" spans="1:1">
      <c r="A1384" s="55"/>
    </row>
    <row r="1385" spans="1:1">
      <c r="A1385" s="55"/>
    </row>
    <row r="1386" spans="1:1">
      <c r="A1386" s="55"/>
    </row>
    <row r="1387" spans="1:1">
      <c r="A1387" s="55"/>
    </row>
    <row r="1388" spans="1:1">
      <c r="A1388" s="55"/>
    </row>
    <row r="1389" spans="1:1">
      <c r="A1389" s="55"/>
    </row>
    <row r="1390" spans="1:1">
      <c r="A1390" s="55"/>
    </row>
    <row r="1391" spans="1:1">
      <c r="A1391" s="55"/>
    </row>
    <row r="1392" spans="1:1">
      <c r="A1392" s="55"/>
    </row>
    <row r="1393" spans="1:1">
      <c r="A1393" s="55"/>
    </row>
    <row r="1394" spans="1:1">
      <c r="A1394" s="55"/>
    </row>
    <row r="1395" spans="1:1">
      <c r="A1395" s="55"/>
    </row>
    <row r="1396" spans="1:1">
      <c r="A1396" s="55"/>
    </row>
    <row r="1397" spans="1:1">
      <c r="A1397" s="55"/>
    </row>
    <row r="1398" spans="1:1">
      <c r="A1398" s="55"/>
    </row>
    <row r="1399" spans="1:1">
      <c r="A1399" s="55"/>
    </row>
    <row r="1400" spans="1:1">
      <c r="A1400" s="55"/>
    </row>
    <row r="1401" spans="1:1">
      <c r="A1401" s="55"/>
    </row>
    <row r="1402" spans="1:1">
      <c r="A1402" s="55"/>
    </row>
    <row r="1403" spans="1:1">
      <c r="A1403" s="55"/>
    </row>
    <row r="1404" spans="1:1">
      <c r="A1404" s="55"/>
    </row>
    <row r="1405" spans="1:1">
      <c r="A1405" s="55"/>
    </row>
    <row r="1406" spans="1:1">
      <c r="A1406" s="55"/>
    </row>
    <row r="1407" spans="1:1">
      <c r="A1407" s="55"/>
    </row>
    <row r="1408" spans="1:1">
      <c r="A1408" s="55"/>
    </row>
    <row r="1409" spans="1:1">
      <c r="A1409" s="55"/>
    </row>
    <row r="1410" spans="1:1">
      <c r="A1410" s="55"/>
    </row>
    <row r="1411" spans="1:1">
      <c r="A1411" s="55"/>
    </row>
    <row r="1412" spans="1:1">
      <c r="A1412" s="55"/>
    </row>
    <row r="1413" spans="1:1">
      <c r="A1413" s="55"/>
    </row>
    <row r="1414" spans="1:1">
      <c r="A1414" s="55"/>
    </row>
    <row r="1415" spans="1:1">
      <c r="A1415" s="55"/>
    </row>
    <row r="1416" spans="1:1">
      <c r="A1416" s="55"/>
    </row>
    <row r="1417" spans="1:1">
      <c r="A1417" s="55"/>
    </row>
    <row r="1418" spans="1:1">
      <c r="A1418" s="55"/>
    </row>
    <row r="1419" spans="1:1">
      <c r="A1419" s="55"/>
    </row>
    <row r="1420" spans="1:1">
      <c r="A1420" s="55"/>
    </row>
    <row r="1421" spans="1:1">
      <c r="A1421" s="55"/>
    </row>
    <row r="1422" spans="1:1">
      <c r="A1422" s="55"/>
    </row>
    <row r="1423" spans="1:1">
      <c r="A1423" s="55"/>
    </row>
    <row r="1424" spans="1:1">
      <c r="A1424" s="55"/>
    </row>
    <row r="1425" spans="1:1">
      <c r="A1425" s="55"/>
    </row>
    <row r="1426" spans="1:1">
      <c r="A1426" s="55"/>
    </row>
    <row r="1427" spans="1:1">
      <c r="A1427" s="55"/>
    </row>
    <row r="1428" spans="1:1">
      <c r="A1428" s="55"/>
    </row>
    <row r="1429" spans="1:1">
      <c r="A1429" s="55"/>
    </row>
    <row r="1430" spans="1:1">
      <c r="A1430" s="55"/>
    </row>
    <row r="1431" spans="1:1">
      <c r="A1431" s="55"/>
    </row>
    <row r="1432" spans="1:1">
      <c r="A1432" s="55"/>
    </row>
    <row r="1433" spans="1:1">
      <c r="A1433" s="55"/>
    </row>
    <row r="1434" spans="1:1">
      <c r="A1434" s="55"/>
    </row>
    <row r="1435" spans="1:1">
      <c r="A1435" s="55"/>
    </row>
    <row r="1436" spans="1:1">
      <c r="A1436" s="55"/>
    </row>
    <row r="1437" spans="1:1">
      <c r="A1437" s="55"/>
    </row>
    <row r="1438" spans="1:1">
      <c r="A1438" s="55"/>
    </row>
    <row r="1439" spans="1:1">
      <c r="A1439" s="55"/>
    </row>
    <row r="1440" spans="1:1">
      <c r="A1440" s="55"/>
    </row>
    <row r="1441" spans="1:1">
      <c r="A1441" s="55"/>
    </row>
    <row r="1442" spans="1:1">
      <c r="A1442" s="55"/>
    </row>
    <row r="1443" spans="1:1">
      <c r="A1443" s="55"/>
    </row>
    <row r="1444" spans="1:1">
      <c r="A1444" s="55"/>
    </row>
    <row r="1445" spans="1:1">
      <c r="A1445" s="55"/>
    </row>
    <row r="1446" spans="1:1">
      <c r="A1446" s="55"/>
    </row>
    <row r="1447" spans="1:1">
      <c r="A1447" s="55"/>
    </row>
    <row r="1448" spans="1:1">
      <c r="A1448" s="55"/>
    </row>
    <row r="1449" spans="1:1">
      <c r="A1449" s="55"/>
    </row>
    <row r="1450" spans="1:1">
      <c r="A1450" s="55"/>
    </row>
    <row r="1451" spans="1:1">
      <c r="A1451" s="55"/>
    </row>
    <row r="1452" spans="1:1">
      <c r="A1452" s="55"/>
    </row>
    <row r="1453" spans="1:1">
      <c r="A1453" s="55"/>
    </row>
    <row r="1454" spans="1:1">
      <c r="A1454" s="55"/>
    </row>
    <row r="1455" spans="1:1">
      <c r="A1455" s="55"/>
    </row>
    <row r="1456" spans="1:1">
      <c r="A1456" s="55"/>
    </row>
    <row r="1457" spans="1:1">
      <c r="A1457" s="55"/>
    </row>
    <row r="1458" spans="1:1">
      <c r="A1458" s="55"/>
    </row>
    <row r="1459" spans="1:1">
      <c r="A1459" s="55"/>
    </row>
    <row r="1460" spans="1:1">
      <c r="A1460" s="55"/>
    </row>
    <row r="1461" spans="1:1">
      <c r="A1461" s="55"/>
    </row>
    <row r="1462" spans="1:1">
      <c r="A1462" s="55"/>
    </row>
    <row r="1463" spans="1:1">
      <c r="A1463" s="55"/>
    </row>
    <row r="1464" spans="1:1">
      <c r="A1464" s="55"/>
    </row>
    <row r="1465" spans="1:1">
      <c r="A1465" s="55"/>
    </row>
    <row r="1466" spans="1:1">
      <c r="A1466" s="55"/>
    </row>
    <row r="1467" spans="1:1">
      <c r="A1467" s="55"/>
    </row>
    <row r="1468" spans="1:1">
      <c r="A1468" s="55"/>
    </row>
    <row r="1469" spans="1:1">
      <c r="A1469" s="55"/>
    </row>
    <row r="1470" spans="1:1">
      <c r="A1470" s="55"/>
    </row>
    <row r="1471" spans="1:1">
      <c r="A1471" s="55"/>
    </row>
    <row r="1472" spans="1:1">
      <c r="A1472" s="55"/>
    </row>
    <row r="1473" spans="1:1">
      <c r="A1473" s="55"/>
    </row>
    <row r="1474" spans="1:1">
      <c r="A1474" s="55"/>
    </row>
    <row r="1475" spans="1:1">
      <c r="A1475" s="55"/>
    </row>
    <row r="1476" spans="1:1">
      <c r="A1476" s="55"/>
    </row>
    <row r="1477" spans="1:1">
      <c r="A1477" s="55"/>
    </row>
    <row r="1478" spans="1:1">
      <c r="A1478" s="55"/>
    </row>
    <row r="1479" spans="1:1">
      <c r="A1479" s="55"/>
    </row>
    <row r="1480" spans="1:1">
      <c r="A1480" s="55"/>
    </row>
    <row r="1481" spans="1:1">
      <c r="A1481" s="55"/>
    </row>
    <row r="1482" spans="1:1">
      <c r="A1482" s="55"/>
    </row>
    <row r="1483" spans="1:1">
      <c r="A1483" s="55"/>
    </row>
    <row r="1484" spans="1:1">
      <c r="A1484" s="55"/>
    </row>
    <row r="1485" spans="1:1">
      <c r="A1485" s="55"/>
    </row>
    <row r="1486" spans="1:1">
      <c r="A1486" s="55"/>
    </row>
    <row r="1487" spans="1:1">
      <c r="A1487" s="55"/>
    </row>
    <row r="1488" spans="1:1">
      <c r="A1488" s="55"/>
    </row>
    <row r="1489" spans="1:1">
      <c r="A1489" s="55"/>
    </row>
    <row r="1490" spans="1:1">
      <c r="A1490" s="55"/>
    </row>
    <row r="1491" spans="1:1">
      <c r="A1491" s="55"/>
    </row>
    <row r="1492" spans="1:1">
      <c r="A1492" s="55"/>
    </row>
    <row r="1493" spans="1:1">
      <c r="A1493" s="55"/>
    </row>
    <row r="1494" spans="1:1">
      <c r="A1494" s="55"/>
    </row>
    <row r="1495" spans="1:1">
      <c r="A1495" s="55"/>
    </row>
    <row r="1496" spans="1:1">
      <c r="A1496" s="55"/>
    </row>
    <row r="1497" spans="1:1">
      <c r="A1497" s="55"/>
    </row>
    <row r="1498" spans="1:1">
      <c r="A1498" s="55"/>
    </row>
    <row r="1499" spans="1:1">
      <c r="A1499" s="55"/>
    </row>
    <row r="1500" spans="1:1">
      <c r="A1500" s="55"/>
    </row>
    <row r="1501" spans="1:1">
      <c r="A1501" s="55"/>
    </row>
    <row r="1502" spans="1:1">
      <c r="A1502" s="55"/>
    </row>
    <row r="1503" spans="1:1">
      <c r="A1503" s="55"/>
    </row>
    <row r="1504" spans="1:1">
      <c r="A1504" s="55"/>
    </row>
    <row r="1505" spans="1:1">
      <c r="A1505" s="55"/>
    </row>
    <row r="1506" spans="1:1">
      <c r="A1506" s="55"/>
    </row>
    <row r="1507" spans="1:1">
      <c r="A1507" s="55"/>
    </row>
    <row r="1508" spans="1:1">
      <c r="A1508" s="55"/>
    </row>
    <row r="1509" spans="1:1">
      <c r="A1509" s="55"/>
    </row>
    <row r="1510" spans="1:1">
      <c r="A1510" s="55"/>
    </row>
    <row r="1511" spans="1:1">
      <c r="A1511" s="55"/>
    </row>
    <row r="1512" spans="1:1">
      <c r="A1512" s="55"/>
    </row>
    <row r="1513" spans="1:1">
      <c r="A1513" s="55"/>
    </row>
    <row r="1514" spans="1:1">
      <c r="A1514" s="55"/>
    </row>
    <row r="1515" spans="1:1">
      <c r="A1515" s="55"/>
    </row>
    <row r="1516" spans="1:1">
      <c r="A1516" s="55"/>
    </row>
    <row r="1517" spans="1:1">
      <c r="A1517" s="55"/>
    </row>
    <row r="1518" spans="1:1">
      <c r="A1518" s="55"/>
    </row>
    <row r="1519" spans="1:1">
      <c r="A1519" s="55"/>
    </row>
    <row r="1520" spans="1:1">
      <c r="A1520" s="55"/>
    </row>
    <row r="1521" spans="1:1">
      <c r="A1521" s="55"/>
    </row>
    <row r="1522" spans="1:1">
      <c r="A1522" s="55"/>
    </row>
    <row r="1523" spans="1:1">
      <c r="A1523" s="55"/>
    </row>
    <row r="1524" spans="1:1">
      <c r="A1524" s="55"/>
    </row>
    <row r="1525" spans="1:1">
      <c r="A1525" s="55"/>
    </row>
    <row r="1526" spans="1:1">
      <c r="A1526" s="55"/>
    </row>
    <row r="1527" spans="1:1">
      <c r="A1527" s="55"/>
    </row>
    <row r="1528" spans="1:1">
      <c r="A1528" s="55"/>
    </row>
    <row r="1529" spans="1:1">
      <c r="A1529" s="55"/>
    </row>
    <row r="1530" spans="1:1">
      <c r="A1530" s="55"/>
    </row>
    <row r="1531" spans="1:1">
      <c r="A1531" s="55"/>
    </row>
    <row r="1532" spans="1:1">
      <c r="A1532" s="55"/>
    </row>
    <row r="1533" spans="1:1">
      <c r="A1533" s="55"/>
    </row>
    <row r="1534" spans="1:1">
      <c r="A1534" s="55"/>
    </row>
    <row r="1535" spans="1:1">
      <c r="A1535" s="55"/>
    </row>
    <row r="1536" spans="1:1">
      <c r="A1536" s="55"/>
    </row>
    <row r="1537" spans="1:1">
      <c r="A1537" s="55"/>
    </row>
    <row r="1538" spans="1:1">
      <c r="A1538" s="55"/>
    </row>
    <row r="1539" spans="1:1">
      <c r="A1539" s="55"/>
    </row>
    <row r="1540" spans="1:1">
      <c r="A1540" s="55"/>
    </row>
    <row r="1541" spans="1:1">
      <c r="A1541" s="55"/>
    </row>
    <row r="1542" spans="1:1">
      <c r="A1542" s="55"/>
    </row>
    <row r="1543" spans="1:1">
      <c r="A1543" s="55"/>
    </row>
    <row r="1544" spans="1:1">
      <c r="A1544" s="55"/>
    </row>
    <row r="1545" spans="1:1">
      <c r="A1545" s="55"/>
    </row>
    <row r="1546" spans="1:1">
      <c r="A1546" s="55"/>
    </row>
    <row r="1547" spans="1:1">
      <c r="A1547" s="55"/>
    </row>
    <row r="1548" spans="1:1">
      <c r="A1548" s="55"/>
    </row>
    <row r="1549" spans="1:1">
      <c r="A1549" s="55"/>
    </row>
    <row r="1550" spans="1:1">
      <c r="A1550" s="55"/>
    </row>
    <row r="1551" spans="1:1">
      <c r="A1551" s="55"/>
    </row>
    <row r="1552" spans="1:1">
      <c r="A1552" s="55"/>
    </row>
    <row r="1553" spans="1:1">
      <c r="A1553" s="55"/>
    </row>
    <row r="1554" spans="1:1">
      <c r="A1554" s="55"/>
    </row>
    <row r="1555" spans="1:1">
      <c r="A1555" s="55"/>
    </row>
    <row r="1556" spans="1:1">
      <c r="A1556" s="55"/>
    </row>
    <row r="1557" spans="1:1">
      <c r="A1557" s="55"/>
    </row>
    <row r="1558" spans="1:1">
      <c r="A1558" s="55"/>
    </row>
    <row r="1559" spans="1:1">
      <c r="A1559" s="55"/>
    </row>
    <row r="1560" spans="1:1">
      <c r="A1560" s="55"/>
    </row>
    <row r="1561" spans="1:1">
      <c r="A1561" s="55"/>
    </row>
    <row r="1562" spans="1:1">
      <c r="A1562" s="55"/>
    </row>
    <row r="1563" spans="1:1">
      <c r="A1563" s="55"/>
    </row>
    <row r="1564" spans="1:1">
      <c r="A1564" s="55"/>
    </row>
    <row r="1565" spans="1:1">
      <c r="A1565" s="55"/>
    </row>
    <row r="1566" spans="1:1">
      <c r="A1566" s="55"/>
    </row>
    <row r="1567" spans="1:1">
      <c r="A1567" s="55"/>
    </row>
    <row r="1568" spans="1:1">
      <c r="A1568" s="55"/>
    </row>
    <row r="1569" spans="1:1">
      <c r="A1569" s="55"/>
    </row>
    <row r="1570" spans="1:1">
      <c r="A1570" s="55"/>
    </row>
    <row r="1571" spans="1:1">
      <c r="A1571" s="55"/>
    </row>
    <row r="1572" spans="1:1">
      <c r="A1572" s="55"/>
    </row>
    <row r="1573" spans="1:1">
      <c r="A1573" s="55"/>
    </row>
    <row r="1574" spans="1:1">
      <c r="A1574" s="55"/>
    </row>
    <row r="1575" spans="1:1">
      <c r="A1575" s="55"/>
    </row>
    <row r="1576" spans="1:1">
      <c r="A1576" s="55"/>
    </row>
    <row r="1577" spans="1:1">
      <c r="A1577" s="55"/>
    </row>
    <row r="1578" spans="1:1">
      <c r="A1578" s="55"/>
    </row>
    <row r="1579" spans="1:1">
      <c r="A1579" s="55"/>
    </row>
  </sheetData>
  <mergeCells count="8">
    <mergeCell ref="B18:Y22"/>
    <mergeCell ref="B24:Y39"/>
    <mergeCell ref="B41:Y45"/>
    <mergeCell ref="B11:Y15"/>
    <mergeCell ref="A4:Z4"/>
    <mergeCell ref="B6:F6"/>
    <mergeCell ref="G6:Z6"/>
    <mergeCell ref="A8:Z8"/>
  </mergeCells>
  <hyperlinks>
    <hyperlink ref="AA2" location="ÍNDICE!A1" display="Voltar ao Índice"/>
  </hyperlinks>
  <printOptions horizontalCentered="1"/>
  <pageMargins left="0.23622047244094491" right="0.23622047244094491" top="0.35433070866141736" bottom="0.55118110236220474" header="0.31496062992125984" footer="0.31496062992125984"/>
  <pageSetup paperSize="9" fitToHeight="0" orientation="portrait" r:id="rId1"/>
  <headerFooter>
    <oddFooter>&amp;R&amp;"Trebuchet MS,Normal"&amp;8Pág.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Q72"/>
  <sheetViews>
    <sheetView showGridLines="0" zoomScaleNormal="100" workbookViewId="0">
      <selection activeCell="A5" sqref="A5:L5"/>
    </sheetView>
  </sheetViews>
  <sheetFormatPr defaultColWidth="9.109375" defaultRowHeight="14.4"/>
  <cols>
    <col min="1" max="1" width="30.6640625" style="158" customWidth="1"/>
    <col min="2" max="3" width="25.6640625" style="158" customWidth="1"/>
    <col min="4" max="5" width="14.6640625" style="158" customWidth="1"/>
    <col min="6" max="6" width="17.33203125" style="158" customWidth="1"/>
    <col min="7" max="7" width="14.6640625" style="158" customWidth="1"/>
    <col min="8" max="8" width="15.6640625" style="159" bestFit="1" customWidth="1"/>
    <col min="9" max="9" width="14.6640625" style="160" customWidth="1"/>
    <col min="10" max="10" width="8" style="158" customWidth="1"/>
    <col min="11" max="11" width="24.6640625" style="158" customWidth="1"/>
    <col min="12" max="12" width="19.88671875" style="158" customWidth="1"/>
    <col min="13" max="16384" width="9.109375" style="158"/>
  </cols>
  <sheetData>
    <row r="1" spans="1:95" s="131" customFormat="1" ht="11.25" customHeight="1">
      <c r="E1" s="132"/>
      <c r="F1" s="132"/>
      <c r="G1" s="132"/>
      <c r="H1" s="133"/>
      <c r="I1" s="134"/>
      <c r="J1" s="132"/>
      <c r="K1" s="132"/>
      <c r="L1" s="132"/>
      <c r="M1" s="132"/>
      <c r="N1" s="132"/>
    </row>
    <row r="2" spans="1:95" s="131" customFormat="1" ht="11.25" customHeight="1">
      <c r="E2" s="132"/>
      <c r="F2" s="132"/>
      <c r="G2" s="132"/>
      <c r="H2" s="133"/>
      <c r="I2" s="134"/>
      <c r="J2" s="132"/>
      <c r="K2" s="132"/>
      <c r="L2" s="132"/>
      <c r="M2" s="132"/>
      <c r="N2" s="59" t="s">
        <v>37</v>
      </c>
    </row>
    <row r="3" spans="1:95" s="131" customFormat="1" ht="12">
      <c r="E3" s="135"/>
      <c r="F3" s="135"/>
      <c r="G3" s="135"/>
      <c r="H3" s="136"/>
      <c r="I3" s="137"/>
      <c r="J3" s="135"/>
      <c r="K3" s="135"/>
      <c r="L3" s="135"/>
      <c r="N3" s="135"/>
    </row>
    <row r="4" spans="1:95" s="131" customFormat="1" ht="10.199999999999999">
      <c r="E4" s="132"/>
      <c r="F4" s="132"/>
      <c r="G4" s="132"/>
      <c r="H4" s="133"/>
      <c r="I4" s="134"/>
      <c r="J4" s="132"/>
      <c r="K4" s="132"/>
      <c r="L4" s="132"/>
      <c r="N4" s="132"/>
    </row>
    <row r="5" spans="1:95" s="131" customFormat="1" ht="18">
      <c r="A5" s="285" t="s">
        <v>152</v>
      </c>
      <c r="B5" s="285"/>
      <c r="C5" s="285"/>
      <c r="D5" s="285"/>
      <c r="E5" s="285"/>
      <c r="F5" s="285"/>
      <c r="G5" s="285"/>
      <c r="H5" s="285"/>
      <c r="I5" s="285"/>
      <c r="J5" s="285"/>
      <c r="K5" s="285"/>
      <c r="L5" s="285"/>
      <c r="M5" s="138"/>
      <c r="N5" s="138"/>
    </row>
    <row r="6" spans="1:95" s="131" customFormat="1" ht="12.75" customHeight="1">
      <c r="E6" s="138"/>
      <c r="F6" s="138"/>
      <c r="G6" s="138"/>
      <c r="H6" s="139"/>
      <c r="I6" s="140"/>
      <c r="J6" s="138"/>
      <c r="K6" s="138"/>
      <c r="L6" s="138"/>
      <c r="M6" s="141"/>
      <c r="N6" s="138"/>
    </row>
    <row r="7" spans="1:95" s="142" customFormat="1" ht="13.8">
      <c r="H7" s="143"/>
      <c r="I7" s="144"/>
      <c r="L7" s="145"/>
      <c r="N7" s="146"/>
    </row>
    <row r="8" spans="1:95" s="148" customFormat="1">
      <c r="A8" s="147" t="s">
        <v>153</v>
      </c>
      <c r="B8" s="286"/>
      <c r="C8" s="287"/>
      <c r="E8" s="149" t="s">
        <v>46</v>
      </c>
      <c r="F8" s="150"/>
      <c r="G8" s="286"/>
      <c r="H8" s="288"/>
      <c r="I8" s="288"/>
      <c r="J8" s="288"/>
      <c r="K8" s="288"/>
      <c r="L8" s="287"/>
      <c r="M8" s="151"/>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c r="BH8" s="152"/>
      <c r="BI8" s="152"/>
      <c r="BJ8" s="152"/>
      <c r="BK8" s="152"/>
      <c r="BL8" s="152"/>
      <c r="BM8" s="152"/>
      <c r="BN8" s="152"/>
      <c r="BO8" s="152"/>
      <c r="BP8" s="152"/>
      <c r="BQ8" s="152"/>
      <c r="BR8" s="152"/>
      <c r="BS8" s="152"/>
      <c r="BT8" s="152"/>
      <c r="BU8" s="152"/>
      <c r="BV8" s="152"/>
      <c r="BW8" s="152"/>
      <c r="BX8" s="152"/>
      <c r="BY8" s="152"/>
      <c r="BZ8" s="152"/>
      <c r="CA8" s="152"/>
      <c r="CB8" s="152"/>
      <c r="CC8" s="152"/>
      <c r="CD8" s="152"/>
      <c r="CE8" s="152"/>
      <c r="CF8" s="152"/>
      <c r="CG8" s="152"/>
      <c r="CH8" s="152"/>
      <c r="CI8" s="152"/>
      <c r="CJ8" s="152"/>
      <c r="CK8" s="152"/>
      <c r="CL8" s="152"/>
      <c r="CM8" s="152"/>
      <c r="CN8" s="152"/>
      <c r="CO8" s="152"/>
      <c r="CP8" s="152"/>
      <c r="CQ8" s="152"/>
    </row>
    <row r="9" spans="1:95" s="148" customFormat="1">
      <c r="C9" s="153"/>
      <c r="D9" s="151"/>
      <c r="E9" s="151"/>
      <c r="F9" s="151"/>
      <c r="G9" s="151"/>
      <c r="H9" s="154"/>
      <c r="I9" s="155"/>
      <c r="J9" s="151"/>
      <c r="K9" s="151"/>
      <c r="L9" s="151"/>
      <c r="M9" s="151"/>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c r="BY9" s="152"/>
      <c r="BZ9" s="152"/>
      <c r="CA9" s="152"/>
      <c r="CB9" s="152"/>
      <c r="CC9" s="152"/>
      <c r="CD9" s="152"/>
      <c r="CE9" s="152"/>
      <c r="CF9" s="152"/>
      <c r="CG9" s="152"/>
      <c r="CH9" s="152"/>
      <c r="CI9" s="152"/>
      <c r="CJ9" s="152"/>
      <c r="CK9" s="152"/>
      <c r="CL9" s="152"/>
      <c r="CM9" s="152"/>
      <c r="CN9" s="152"/>
      <c r="CO9" s="152"/>
      <c r="CP9" s="152"/>
      <c r="CQ9" s="152"/>
    </row>
    <row r="10" spans="1:95" s="148" customFormat="1">
      <c r="A10" s="156" t="s">
        <v>154</v>
      </c>
      <c r="B10" s="289"/>
      <c r="C10" s="290"/>
      <c r="D10" s="290"/>
      <c r="E10" s="290"/>
      <c r="F10" s="290"/>
      <c r="G10" s="290"/>
      <c r="H10" s="290"/>
      <c r="I10" s="290"/>
      <c r="J10" s="290"/>
      <c r="K10" s="290"/>
      <c r="L10" s="291"/>
      <c r="M10" s="151"/>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c r="BJ10" s="152"/>
      <c r="BK10" s="152"/>
      <c r="BL10" s="152"/>
      <c r="BM10" s="152"/>
      <c r="BN10" s="152"/>
      <c r="BO10" s="152"/>
      <c r="BP10" s="152"/>
      <c r="BQ10" s="152"/>
      <c r="BR10" s="152"/>
      <c r="BS10" s="152"/>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row>
    <row r="11" spans="1:95" s="148" customFormat="1">
      <c r="C11" s="153"/>
      <c r="D11" s="151"/>
      <c r="E11" s="151"/>
      <c r="F11" s="151"/>
      <c r="G11" s="151"/>
      <c r="H11" s="154"/>
      <c r="I11" s="155"/>
      <c r="J11" s="151"/>
      <c r="K11" s="151"/>
      <c r="L11" s="151"/>
      <c r="M11" s="151"/>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52"/>
      <c r="BK11" s="152"/>
      <c r="BL11" s="152"/>
      <c r="BM11" s="152"/>
      <c r="BN11" s="152"/>
      <c r="BO11" s="152"/>
      <c r="BP11" s="152"/>
      <c r="BQ11" s="152"/>
      <c r="BR11" s="152"/>
      <c r="BS11" s="152"/>
      <c r="BT11" s="152"/>
      <c r="BU11" s="152"/>
      <c r="BV11" s="152"/>
      <c r="BW11" s="152"/>
      <c r="BX11" s="152"/>
      <c r="BY11" s="152"/>
      <c r="BZ11" s="152"/>
      <c r="CA11" s="152"/>
      <c r="CB11" s="152"/>
      <c r="CC11" s="152"/>
      <c r="CD11" s="152"/>
      <c r="CE11" s="152"/>
      <c r="CF11" s="152"/>
      <c r="CG11" s="152"/>
      <c r="CH11" s="152"/>
      <c r="CI11" s="152"/>
      <c r="CJ11" s="152"/>
      <c r="CK11" s="152"/>
      <c r="CL11" s="152"/>
      <c r="CM11" s="152"/>
      <c r="CN11" s="152"/>
      <c r="CO11" s="152"/>
      <c r="CP11" s="152"/>
      <c r="CQ11" s="152"/>
    </row>
    <row r="12" spans="1:95" s="148" customFormat="1">
      <c r="A12" s="157" t="s">
        <v>155</v>
      </c>
      <c r="B12" s="292"/>
      <c r="C12" s="293"/>
      <c r="E12" s="153" t="s">
        <v>156</v>
      </c>
      <c r="F12" s="153"/>
      <c r="G12" s="292"/>
      <c r="H12" s="294"/>
      <c r="I12" s="294"/>
      <c r="J12" s="294"/>
      <c r="K12" s="294"/>
      <c r="L12" s="293"/>
      <c r="M12" s="151"/>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52"/>
      <c r="BL12" s="152"/>
      <c r="BM12" s="152"/>
      <c r="BN12" s="152"/>
      <c r="BO12" s="152"/>
      <c r="BP12" s="152"/>
      <c r="BQ12" s="152"/>
      <c r="BR12" s="152"/>
      <c r="BS12" s="152"/>
      <c r="BT12" s="152"/>
      <c r="BU12" s="152"/>
      <c r="BV12" s="152"/>
      <c r="BW12" s="152"/>
      <c r="BX12" s="152"/>
      <c r="BY12" s="152"/>
      <c r="BZ12" s="152"/>
      <c r="CA12" s="152"/>
      <c r="CB12" s="152"/>
      <c r="CC12" s="152"/>
      <c r="CD12" s="152"/>
      <c r="CE12" s="152"/>
      <c r="CF12" s="152"/>
      <c r="CG12" s="152"/>
      <c r="CH12" s="152"/>
      <c r="CI12" s="152"/>
      <c r="CJ12" s="152"/>
      <c r="CK12" s="152"/>
      <c r="CL12" s="152"/>
      <c r="CM12" s="152"/>
      <c r="CN12" s="152"/>
      <c r="CO12" s="152"/>
      <c r="CP12" s="152"/>
      <c r="CQ12" s="152"/>
    </row>
    <row r="13" spans="1:95">
      <c r="L13" s="161"/>
    </row>
    <row r="14" spans="1:95" s="162" customFormat="1" ht="46.5" customHeight="1">
      <c r="A14" s="302" t="s">
        <v>63</v>
      </c>
      <c r="B14" s="302" t="s">
        <v>64</v>
      </c>
      <c r="C14" s="310" t="s">
        <v>65</v>
      </c>
      <c r="D14" s="312" t="s">
        <v>209</v>
      </c>
      <c r="E14" s="312"/>
      <c r="F14" s="312"/>
      <c r="G14" s="312"/>
      <c r="H14" s="313" t="s">
        <v>157</v>
      </c>
      <c r="I14" s="295" t="s">
        <v>158</v>
      </c>
      <c r="J14" s="298" t="s">
        <v>159</v>
      </c>
      <c r="K14" s="300" t="s">
        <v>66</v>
      </c>
      <c r="L14" s="302" t="s">
        <v>67</v>
      </c>
      <c r="M14" s="158"/>
    </row>
    <row r="15" spans="1:95" s="162" customFormat="1" ht="36" customHeight="1">
      <c r="A15" s="303"/>
      <c r="B15" s="303"/>
      <c r="C15" s="311"/>
      <c r="D15" s="163" t="s">
        <v>44</v>
      </c>
      <c r="E15" s="163" t="s">
        <v>71</v>
      </c>
      <c r="F15" s="163" t="s">
        <v>72</v>
      </c>
      <c r="G15" s="163" t="s">
        <v>30</v>
      </c>
      <c r="H15" s="314"/>
      <c r="I15" s="296"/>
      <c r="J15" s="299"/>
      <c r="K15" s="301"/>
      <c r="L15" s="303"/>
      <c r="M15" s="158"/>
    </row>
    <row r="16" spans="1:95" s="162" customFormat="1" ht="24.75" customHeight="1">
      <c r="A16" s="163" t="s">
        <v>68</v>
      </c>
      <c r="B16" s="163" t="s">
        <v>69</v>
      </c>
      <c r="C16" s="163" t="s">
        <v>70</v>
      </c>
      <c r="D16" s="163"/>
      <c r="E16" s="164" t="s">
        <v>73</v>
      </c>
      <c r="F16" s="163"/>
      <c r="G16" s="163"/>
      <c r="H16" s="165" t="s">
        <v>74</v>
      </c>
      <c r="I16" s="297"/>
      <c r="J16" s="166" t="s">
        <v>102</v>
      </c>
      <c r="K16" s="164" t="s">
        <v>136</v>
      </c>
      <c r="L16" s="164" t="s">
        <v>160</v>
      </c>
      <c r="M16" s="158"/>
    </row>
    <row r="17" spans="1:13" s="173" customFormat="1" ht="16.5" customHeight="1">
      <c r="A17" s="167"/>
      <c r="B17" s="168"/>
      <c r="C17" s="168"/>
      <c r="D17" s="169"/>
      <c r="E17" s="169"/>
      <c r="F17" s="169"/>
      <c r="G17" s="169">
        <f>D17+F17</f>
        <v>0</v>
      </c>
      <c r="H17" s="170"/>
      <c r="I17" s="171">
        <f>H17*D17</f>
        <v>0</v>
      </c>
      <c r="J17" s="172"/>
      <c r="K17" s="168"/>
      <c r="L17" s="168"/>
      <c r="M17" s="158"/>
    </row>
    <row r="18" spans="1:13" s="173" customFormat="1" ht="16.5" customHeight="1">
      <c r="A18" s="167"/>
      <c r="B18" s="168"/>
      <c r="C18" s="168"/>
      <c r="D18" s="169"/>
      <c r="E18" s="169"/>
      <c r="F18" s="169"/>
      <c r="G18" s="169">
        <f t="shared" ref="G18:G32" si="0">+D18+F18</f>
        <v>0</v>
      </c>
      <c r="H18" s="170"/>
      <c r="I18" s="171">
        <f t="shared" ref="I18:I32" si="1">H18*D18</f>
        <v>0</v>
      </c>
      <c r="J18" s="172"/>
      <c r="K18" s="168"/>
      <c r="L18" s="168"/>
    </row>
    <row r="19" spans="1:13" s="173" customFormat="1" ht="16.5" customHeight="1">
      <c r="A19" s="167"/>
      <c r="B19" s="168"/>
      <c r="C19" s="168"/>
      <c r="D19" s="169"/>
      <c r="E19" s="169"/>
      <c r="F19" s="169"/>
      <c r="G19" s="169">
        <f t="shared" si="0"/>
        <v>0</v>
      </c>
      <c r="H19" s="170"/>
      <c r="I19" s="171">
        <f t="shared" si="1"/>
        <v>0</v>
      </c>
      <c r="J19" s="172"/>
      <c r="K19" s="168"/>
      <c r="L19" s="168"/>
    </row>
    <row r="20" spans="1:13" s="173" customFormat="1" ht="16.5" customHeight="1">
      <c r="A20" s="167"/>
      <c r="B20" s="168"/>
      <c r="C20" s="168"/>
      <c r="D20" s="169"/>
      <c r="E20" s="169"/>
      <c r="F20" s="169"/>
      <c r="G20" s="169">
        <f t="shared" si="0"/>
        <v>0</v>
      </c>
      <c r="H20" s="170"/>
      <c r="I20" s="171">
        <f t="shared" si="1"/>
        <v>0</v>
      </c>
      <c r="J20" s="172"/>
      <c r="K20" s="168"/>
      <c r="L20" s="168"/>
    </row>
    <row r="21" spans="1:13" s="173" customFormat="1" ht="16.5" customHeight="1">
      <c r="A21" s="167"/>
      <c r="B21" s="168"/>
      <c r="C21" s="168"/>
      <c r="D21" s="169"/>
      <c r="E21" s="169"/>
      <c r="F21" s="169"/>
      <c r="G21" s="169">
        <f t="shared" si="0"/>
        <v>0</v>
      </c>
      <c r="H21" s="170"/>
      <c r="I21" s="171">
        <f t="shared" si="1"/>
        <v>0</v>
      </c>
      <c r="J21" s="172"/>
      <c r="K21" s="168"/>
      <c r="L21" s="168"/>
    </row>
    <row r="22" spans="1:13" s="173" customFormat="1" ht="16.5" customHeight="1">
      <c r="A22" s="167"/>
      <c r="B22" s="168"/>
      <c r="C22" s="168"/>
      <c r="D22" s="169"/>
      <c r="E22" s="169"/>
      <c r="F22" s="169"/>
      <c r="G22" s="169">
        <f t="shared" si="0"/>
        <v>0</v>
      </c>
      <c r="H22" s="170"/>
      <c r="I22" s="171">
        <f t="shared" si="1"/>
        <v>0</v>
      </c>
      <c r="J22" s="172"/>
      <c r="K22" s="168"/>
      <c r="L22" s="168"/>
    </row>
    <row r="23" spans="1:13" s="173" customFormat="1" ht="16.5" customHeight="1">
      <c r="A23" s="167"/>
      <c r="B23" s="168"/>
      <c r="C23" s="168"/>
      <c r="D23" s="169"/>
      <c r="E23" s="169"/>
      <c r="F23" s="169"/>
      <c r="G23" s="169">
        <f t="shared" si="0"/>
        <v>0</v>
      </c>
      <c r="H23" s="170"/>
      <c r="I23" s="171">
        <f t="shared" si="1"/>
        <v>0</v>
      </c>
      <c r="J23" s="172"/>
      <c r="K23" s="168"/>
      <c r="L23" s="168"/>
    </row>
    <row r="24" spans="1:13" s="173" customFormat="1" ht="16.5" customHeight="1">
      <c r="A24" s="167"/>
      <c r="B24" s="168"/>
      <c r="C24" s="168"/>
      <c r="D24" s="169"/>
      <c r="E24" s="169"/>
      <c r="F24" s="169"/>
      <c r="G24" s="169">
        <f t="shared" si="0"/>
        <v>0</v>
      </c>
      <c r="H24" s="170"/>
      <c r="I24" s="171">
        <f t="shared" si="1"/>
        <v>0</v>
      </c>
      <c r="J24" s="172"/>
      <c r="K24" s="168"/>
      <c r="L24" s="168"/>
    </row>
    <row r="25" spans="1:13" s="173" customFormat="1" ht="16.5" customHeight="1">
      <c r="A25" s="167"/>
      <c r="B25" s="168"/>
      <c r="C25" s="168"/>
      <c r="D25" s="169"/>
      <c r="E25" s="169"/>
      <c r="F25" s="169"/>
      <c r="G25" s="169">
        <f t="shared" si="0"/>
        <v>0</v>
      </c>
      <c r="H25" s="170"/>
      <c r="I25" s="171">
        <f t="shared" si="1"/>
        <v>0</v>
      </c>
      <c r="J25" s="172"/>
      <c r="K25" s="168"/>
      <c r="L25" s="168"/>
    </row>
    <row r="26" spans="1:13" s="173" customFormat="1" ht="16.5" customHeight="1">
      <c r="A26" s="167"/>
      <c r="B26" s="168"/>
      <c r="C26" s="168"/>
      <c r="D26" s="169"/>
      <c r="E26" s="169"/>
      <c r="F26" s="169"/>
      <c r="G26" s="169">
        <f t="shared" si="0"/>
        <v>0</v>
      </c>
      <c r="H26" s="170"/>
      <c r="I26" s="171">
        <f t="shared" si="1"/>
        <v>0</v>
      </c>
      <c r="J26" s="172"/>
      <c r="K26" s="168"/>
      <c r="L26" s="168"/>
    </row>
    <row r="27" spans="1:13" s="173" customFormat="1" ht="16.5" customHeight="1">
      <c r="A27" s="167"/>
      <c r="B27" s="168"/>
      <c r="C27" s="168"/>
      <c r="D27" s="169"/>
      <c r="E27" s="169"/>
      <c r="F27" s="169"/>
      <c r="G27" s="169">
        <f t="shared" si="0"/>
        <v>0</v>
      </c>
      <c r="H27" s="170"/>
      <c r="I27" s="171">
        <f t="shared" si="1"/>
        <v>0</v>
      </c>
      <c r="J27" s="172"/>
      <c r="K27" s="168"/>
      <c r="L27" s="168"/>
    </row>
    <row r="28" spans="1:13" s="173" customFormat="1" ht="16.5" customHeight="1">
      <c r="A28" s="167"/>
      <c r="B28" s="168"/>
      <c r="C28" s="168"/>
      <c r="D28" s="169"/>
      <c r="E28" s="169"/>
      <c r="F28" s="169"/>
      <c r="G28" s="169">
        <f t="shared" si="0"/>
        <v>0</v>
      </c>
      <c r="H28" s="170"/>
      <c r="I28" s="171">
        <f t="shared" si="1"/>
        <v>0</v>
      </c>
      <c r="J28" s="172"/>
      <c r="K28" s="168"/>
      <c r="L28" s="168"/>
    </row>
    <row r="29" spans="1:13" s="173" customFormat="1" ht="16.5" customHeight="1">
      <c r="A29" s="167"/>
      <c r="B29" s="168"/>
      <c r="C29" s="168"/>
      <c r="D29" s="169"/>
      <c r="E29" s="169"/>
      <c r="F29" s="169"/>
      <c r="G29" s="169">
        <f t="shared" si="0"/>
        <v>0</v>
      </c>
      <c r="H29" s="170"/>
      <c r="I29" s="171">
        <f t="shared" si="1"/>
        <v>0</v>
      </c>
      <c r="J29" s="172"/>
      <c r="K29" s="168"/>
      <c r="L29" s="168"/>
    </row>
    <row r="30" spans="1:13" s="173" customFormat="1" ht="16.5" customHeight="1">
      <c r="A30" s="167"/>
      <c r="B30" s="168"/>
      <c r="C30" s="168"/>
      <c r="D30" s="169"/>
      <c r="E30" s="169"/>
      <c r="F30" s="169"/>
      <c r="G30" s="169">
        <f t="shared" si="0"/>
        <v>0</v>
      </c>
      <c r="H30" s="170"/>
      <c r="I30" s="171">
        <f t="shared" si="1"/>
        <v>0</v>
      </c>
      <c r="J30" s="172"/>
      <c r="K30" s="168"/>
      <c r="L30" s="168"/>
    </row>
    <row r="31" spans="1:13" s="173" customFormat="1" ht="16.5" customHeight="1">
      <c r="A31" s="167"/>
      <c r="B31" s="168"/>
      <c r="C31" s="168"/>
      <c r="D31" s="169"/>
      <c r="E31" s="169"/>
      <c r="F31" s="169"/>
      <c r="G31" s="169">
        <f t="shared" si="0"/>
        <v>0</v>
      </c>
      <c r="H31" s="170"/>
      <c r="I31" s="171">
        <f t="shared" si="1"/>
        <v>0</v>
      </c>
      <c r="J31" s="172"/>
      <c r="K31" s="168"/>
      <c r="L31" s="168"/>
    </row>
    <row r="32" spans="1:13" s="173" customFormat="1" ht="16.5" customHeight="1">
      <c r="A32" s="167"/>
      <c r="B32" s="168"/>
      <c r="C32" s="168"/>
      <c r="D32" s="169"/>
      <c r="E32" s="169"/>
      <c r="F32" s="169"/>
      <c r="G32" s="169">
        <f t="shared" si="0"/>
        <v>0</v>
      </c>
      <c r="H32" s="174"/>
      <c r="I32" s="171">
        <f t="shared" si="1"/>
        <v>0</v>
      </c>
      <c r="J32" s="172"/>
      <c r="K32" s="168"/>
      <c r="L32" s="168"/>
    </row>
    <row r="33" spans="1:13" s="177" customFormat="1" ht="27" customHeight="1">
      <c r="A33" s="304" t="s">
        <v>18</v>
      </c>
      <c r="B33" s="306"/>
      <c r="C33" s="306"/>
      <c r="D33" s="308">
        <f t="shared" ref="D33:G33" si="2">SUM(D17:D32)</f>
        <v>0</v>
      </c>
      <c r="E33" s="308">
        <f t="shared" si="2"/>
        <v>0</v>
      </c>
      <c r="F33" s="308">
        <f t="shared" si="2"/>
        <v>0</v>
      </c>
      <c r="G33" s="308">
        <f t="shared" si="2"/>
        <v>0</v>
      </c>
      <c r="H33" s="316"/>
      <c r="I33" s="175">
        <f>SUMIFS(I$17:I$32,J$17:J$32,J33)</f>
        <v>0</v>
      </c>
      <c r="J33" s="176" t="s">
        <v>150</v>
      </c>
      <c r="K33" s="318"/>
      <c r="L33" s="302"/>
    </row>
    <row r="34" spans="1:13" s="177" customFormat="1" ht="27" customHeight="1">
      <c r="A34" s="305"/>
      <c r="B34" s="307"/>
      <c r="C34" s="307"/>
      <c r="D34" s="309"/>
      <c r="E34" s="309"/>
      <c r="F34" s="309"/>
      <c r="G34" s="309"/>
      <c r="H34" s="317"/>
      <c r="I34" s="178">
        <f>SUMIFS(I$17:I$32,J$17:J$32,J34)</f>
        <v>0</v>
      </c>
      <c r="J34" s="179" t="s">
        <v>151</v>
      </c>
      <c r="K34" s="319"/>
      <c r="L34" s="320"/>
    </row>
    <row r="35" spans="1:13" s="183" customFormat="1" ht="27" customHeight="1">
      <c r="A35" s="180" t="s">
        <v>75</v>
      </c>
      <c r="B35" s="180"/>
      <c r="C35" s="180"/>
      <c r="D35" s="180"/>
      <c r="E35" s="180"/>
      <c r="F35" s="180"/>
      <c r="G35" s="180"/>
      <c r="H35" s="181"/>
      <c r="I35" s="182"/>
      <c r="J35" s="180"/>
      <c r="K35" s="180"/>
      <c r="L35" s="180"/>
    </row>
    <row r="36" spans="1:13" s="183" customFormat="1" ht="16.2">
      <c r="A36" s="180" t="s">
        <v>161</v>
      </c>
      <c r="B36" s="180"/>
      <c r="C36" s="180"/>
      <c r="D36" s="180"/>
      <c r="E36" s="180"/>
      <c r="F36" s="180"/>
      <c r="G36" s="180"/>
      <c r="H36" s="181"/>
      <c r="I36" s="182"/>
      <c r="J36" s="180"/>
      <c r="K36" s="180"/>
      <c r="L36" s="180"/>
    </row>
    <row r="37" spans="1:13" s="91" customFormat="1" ht="12.75" customHeight="1">
      <c r="A37" s="321" t="s">
        <v>76</v>
      </c>
      <c r="B37" s="321"/>
      <c r="C37" s="321"/>
      <c r="D37" s="321"/>
      <c r="E37" s="321"/>
      <c r="F37" s="321"/>
      <c r="G37" s="321"/>
      <c r="H37" s="184"/>
      <c r="I37" s="185"/>
      <c r="J37" s="126"/>
      <c r="K37" s="86"/>
      <c r="L37" s="86"/>
    </row>
    <row r="38" spans="1:13" s="91" customFormat="1" ht="12.75" customHeight="1">
      <c r="A38" s="321" t="s">
        <v>162</v>
      </c>
      <c r="B38" s="321"/>
      <c r="C38" s="321"/>
      <c r="D38" s="321"/>
      <c r="E38" s="321"/>
      <c r="F38" s="321"/>
      <c r="G38" s="321"/>
      <c r="H38" s="184"/>
      <c r="I38" s="185"/>
      <c r="J38" s="126"/>
      <c r="K38" s="86"/>
      <c r="L38" s="86"/>
    </row>
    <row r="39" spans="1:13" s="91" customFormat="1" ht="13.8">
      <c r="A39" s="85" t="s">
        <v>116</v>
      </c>
      <c r="B39" s="85"/>
      <c r="C39" s="85"/>
      <c r="D39" s="85"/>
      <c r="E39" s="85"/>
      <c r="F39" s="85"/>
      <c r="G39" s="85"/>
      <c r="H39" s="186"/>
      <c r="I39" s="187"/>
      <c r="J39" s="85"/>
      <c r="K39" s="85"/>
      <c r="L39" s="85"/>
      <c r="M39" s="92"/>
    </row>
    <row r="40" spans="1:13" s="91" customFormat="1" ht="10.199999999999999">
      <c r="A40" s="85" t="s">
        <v>103</v>
      </c>
      <c r="B40" s="85"/>
      <c r="C40" s="85"/>
      <c r="D40" s="85"/>
      <c r="E40" s="85"/>
      <c r="F40" s="85"/>
      <c r="G40" s="85"/>
      <c r="H40" s="186"/>
      <c r="I40" s="187"/>
      <c r="J40" s="85"/>
      <c r="K40" s="85"/>
      <c r="L40" s="85"/>
    </row>
    <row r="41" spans="1:13" s="91" customFormat="1" ht="10.199999999999999">
      <c r="A41" s="85" t="s">
        <v>163</v>
      </c>
      <c r="B41" s="85"/>
      <c r="C41" s="85"/>
      <c r="D41" s="85"/>
      <c r="E41" s="85"/>
      <c r="F41" s="85"/>
      <c r="G41" s="85"/>
      <c r="H41" s="186"/>
      <c r="I41" s="187"/>
      <c r="J41" s="85"/>
      <c r="K41" s="85"/>
      <c r="L41" s="85"/>
    </row>
    <row r="42" spans="1:13" s="91" customFormat="1" ht="10.199999999999999">
      <c r="A42" s="85" t="s">
        <v>164</v>
      </c>
      <c r="B42" s="85"/>
      <c r="C42" s="85"/>
      <c r="D42" s="85"/>
      <c r="E42" s="85"/>
      <c r="F42" s="85"/>
      <c r="G42" s="85"/>
      <c r="H42" s="186"/>
      <c r="I42" s="187"/>
      <c r="J42" s="85"/>
      <c r="K42" s="85"/>
      <c r="L42" s="85"/>
    </row>
    <row r="43" spans="1:13" s="91" customFormat="1" ht="13.5" customHeight="1">
      <c r="A43" s="315" t="s">
        <v>165</v>
      </c>
      <c r="B43" s="315"/>
      <c r="C43" s="315"/>
      <c r="D43" s="315"/>
      <c r="E43" s="315"/>
      <c r="F43" s="315"/>
      <c r="G43" s="315"/>
      <c r="H43" s="315"/>
      <c r="I43" s="315"/>
      <c r="J43" s="315"/>
      <c r="K43" s="315"/>
      <c r="L43" s="315"/>
      <c r="M43" s="92"/>
    </row>
    <row r="44" spans="1:13" s="91" customFormat="1" ht="10.199999999999999">
      <c r="A44" s="85" t="s">
        <v>166</v>
      </c>
      <c r="B44" s="85"/>
      <c r="C44" s="85"/>
      <c r="D44" s="85"/>
      <c r="E44" s="85"/>
      <c r="F44" s="85"/>
      <c r="G44" s="85"/>
      <c r="H44" s="186"/>
      <c r="I44" s="187"/>
      <c r="J44" s="85"/>
      <c r="K44" s="85"/>
      <c r="L44" s="85"/>
    </row>
    <row r="45" spans="1:13" s="91" customFormat="1" ht="10.199999999999999">
      <c r="A45" s="85" t="s">
        <v>210</v>
      </c>
      <c r="B45" s="85"/>
      <c r="C45" s="85"/>
      <c r="D45" s="85"/>
      <c r="E45" s="85"/>
      <c r="F45" s="85"/>
      <c r="G45" s="85"/>
      <c r="H45" s="186"/>
      <c r="I45" s="187"/>
      <c r="J45" s="85"/>
      <c r="K45" s="85"/>
      <c r="L45" s="85"/>
    </row>
    <row r="46" spans="1:13" ht="15.75" customHeight="1">
      <c r="A46" s="123" t="s">
        <v>101</v>
      </c>
    </row>
    <row r="47" spans="1:13">
      <c r="A47" s="132" t="s">
        <v>150</v>
      </c>
    </row>
    <row r="48" spans="1:13">
      <c r="A48" s="132" t="s">
        <v>151</v>
      </c>
    </row>
    <row r="49" spans="1:1">
      <c r="A49" s="124" t="s">
        <v>77</v>
      </c>
    </row>
    <row r="50" spans="1:1">
      <c r="A50" s="124" t="s">
        <v>78</v>
      </c>
    </row>
    <row r="51" spans="1:1">
      <c r="A51" s="124" t="s">
        <v>79</v>
      </c>
    </row>
    <row r="52" spans="1:1">
      <c r="A52" s="124" t="s">
        <v>80</v>
      </c>
    </row>
    <row r="53" spans="1:1">
      <c r="A53" s="124" t="s">
        <v>81</v>
      </c>
    </row>
    <row r="54" spans="1:1">
      <c r="A54" s="124" t="s">
        <v>82</v>
      </c>
    </row>
    <row r="55" spans="1:1">
      <c r="A55" s="124" t="s">
        <v>83</v>
      </c>
    </row>
    <row r="56" spans="1:1">
      <c r="A56" s="124" t="s">
        <v>84</v>
      </c>
    </row>
    <row r="57" spans="1:1">
      <c r="A57" s="124" t="s">
        <v>85</v>
      </c>
    </row>
    <row r="58" spans="1:1">
      <c r="A58" s="124" t="s">
        <v>86</v>
      </c>
    </row>
    <row r="59" spans="1:1">
      <c r="A59" s="124" t="s">
        <v>87</v>
      </c>
    </row>
    <row r="60" spans="1:1">
      <c r="A60" s="124" t="s">
        <v>88</v>
      </c>
    </row>
    <row r="61" spans="1:1">
      <c r="A61" s="124" t="s">
        <v>89</v>
      </c>
    </row>
    <row r="62" spans="1:1">
      <c r="A62" s="124" t="s">
        <v>90</v>
      </c>
    </row>
    <row r="63" spans="1:1">
      <c r="A63" s="124" t="s">
        <v>91</v>
      </c>
    </row>
    <row r="64" spans="1:1">
      <c r="A64" s="124" t="s">
        <v>92</v>
      </c>
    </row>
    <row r="65" spans="1:1">
      <c r="A65" s="124" t="s">
        <v>93</v>
      </c>
    </row>
    <row r="66" spans="1:1">
      <c r="A66" s="124" t="s">
        <v>94</v>
      </c>
    </row>
    <row r="67" spans="1:1">
      <c r="A67" s="124" t="s">
        <v>95</v>
      </c>
    </row>
    <row r="68" spans="1:1">
      <c r="A68" s="124" t="s">
        <v>96</v>
      </c>
    </row>
    <row r="69" spans="1:1">
      <c r="A69" s="124" t="s">
        <v>97</v>
      </c>
    </row>
    <row r="70" spans="1:1">
      <c r="A70" s="124" t="s">
        <v>98</v>
      </c>
    </row>
    <row r="71" spans="1:1">
      <c r="A71" s="124" t="s">
        <v>99</v>
      </c>
    </row>
    <row r="72" spans="1:1">
      <c r="A72" s="124" t="s">
        <v>100</v>
      </c>
    </row>
  </sheetData>
  <mergeCells count="28">
    <mergeCell ref="A43:L43"/>
    <mergeCell ref="H33:H34"/>
    <mergeCell ref="K33:K34"/>
    <mergeCell ref="L33:L34"/>
    <mergeCell ref="A37:G37"/>
    <mergeCell ref="A38:G38"/>
    <mergeCell ref="I14:I16"/>
    <mergeCell ref="J14:J15"/>
    <mergeCell ref="K14:K15"/>
    <mergeCell ref="L14:L15"/>
    <mergeCell ref="A33:A34"/>
    <mergeCell ref="B33:B34"/>
    <mergeCell ref="C33:C34"/>
    <mergeCell ref="D33:D34"/>
    <mergeCell ref="E33:E34"/>
    <mergeCell ref="F33:F34"/>
    <mergeCell ref="G33:G34"/>
    <mergeCell ref="A14:A15"/>
    <mergeCell ref="B14:B15"/>
    <mergeCell ref="C14:C15"/>
    <mergeCell ref="D14:G14"/>
    <mergeCell ref="H14:H15"/>
    <mergeCell ref="A5:L5"/>
    <mergeCell ref="B8:C8"/>
    <mergeCell ref="G8:L8"/>
    <mergeCell ref="B10:L10"/>
    <mergeCell ref="B12:C12"/>
    <mergeCell ref="G12:L12"/>
  </mergeCells>
  <dataValidations count="2">
    <dataValidation type="list" allowBlank="1" showInputMessage="1" showErrorMessage="1" sqref="J17:J34">
      <formula1>$A$47:$A$48</formula1>
    </dataValidation>
    <dataValidation type="list" allowBlank="1" showInputMessage="1" showErrorMessage="1" sqref="C17:C32">
      <formula1>$A$47:$A$72</formula1>
    </dataValidation>
  </dataValidations>
  <hyperlinks>
    <hyperlink ref="J2" location="ÍNDICE!A1" display="Voltar ao Índice"/>
    <hyperlink ref="N2" location="ÍNDICE!A1" display="Voltar ao Índice"/>
  </hyperlinks>
  <printOptions horizontalCentered="1"/>
  <pageMargins left="0.23622047244094491" right="0.23622047244094491" top="0.35433070866141736" bottom="0.55118110236220474" header="0.31496062992125984" footer="0.31496062992125984"/>
  <pageSetup paperSize="9" scale="83" fitToHeight="0" orientation="landscape" horizontalDpi="4294967293" r:id="rId1"/>
  <headerFooter>
    <oddFooter>&amp;R&amp;"Trebuchet MS,Normal"&amp;8Pág.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9"/>
  <sheetViews>
    <sheetView showGridLines="0" topLeftCell="A25" workbookViewId="0">
      <selection activeCell="AJ2" sqref="AJ2"/>
    </sheetView>
  </sheetViews>
  <sheetFormatPr defaultColWidth="9.109375" defaultRowHeight="13.8"/>
  <cols>
    <col min="1" max="1" width="2.44140625" style="93" customWidth="1"/>
    <col min="2" max="3" width="3" style="93" customWidth="1"/>
    <col min="4" max="4" width="2.33203125" style="93" customWidth="1"/>
    <col min="5" max="5" width="2.109375" style="93" customWidth="1"/>
    <col min="6" max="9" width="1.88671875" style="93" customWidth="1"/>
    <col min="10" max="10" width="1.5546875" style="93" customWidth="1"/>
    <col min="11" max="11" width="1.109375" style="93" customWidth="1"/>
    <col min="12" max="12" width="1.44140625" style="93" customWidth="1"/>
    <col min="13" max="13" width="2.5546875" style="93" customWidth="1"/>
    <col min="14" max="32" width="1.88671875" style="93" customWidth="1"/>
    <col min="33" max="37" width="2.33203125" style="93" customWidth="1"/>
    <col min="38" max="41" width="15.6640625" style="93" customWidth="1"/>
    <col min="42" max="42" width="1.109375" style="93" customWidth="1"/>
    <col min="43" max="43" width="3.33203125" style="93" customWidth="1"/>
    <col min="44" max="44" width="15" style="93" customWidth="1"/>
    <col min="45" max="16384" width="9.109375" style="93"/>
  </cols>
  <sheetData>
    <row r="1" spans="1:44" s="15" customFormat="1" ht="18" customHeight="1">
      <c r="N1" s="24"/>
    </row>
    <row r="2" spans="1:44" s="15" customFormat="1" ht="18" customHeight="1">
      <c r="AR2" s="59" t="s">
        <v>37</v>
      </c>
    </row>
    <row r="3" spans="1:44" s="15" customFormat="1" ht="18" customHeight="1">
      <c r="B3" s="20"/>
      <c r="C3" s="20"/>
      <c r="D3" s="20"/>
      <c r="E3" s="20"/>
      <c r="F3" s="20"/>
      <c r="G3" s="20"/>
      <c r="H3" s="20"/>
      <c r="I3" s="20"/>
      <c r="J3" s="20"/>
      <c r="K3" s="20"/>
      <c r="L3" s="20"/>
      <c r="M3" s="20"/>
      <c r="N3" s="24"/>
    </row>
    <row r="4" spans="1:44" s="15" customFormat="1" ht="18" customHeight="1">
      <c r="A4" s="197" t="s">
        <v>35</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row>
    <row r="5" spans="1:44" s="15" customFormat="1" ht="13.5" customHeight="1">
      <c r="B5" s="21"/>
      <c r="C5" s="22"/>
      <c r="D5" s="22"/>
      <c r="E5" s="22"/>
      <c r="F5" s="22"/>
      <c r="G5" s="22"/>
      <c r="H5" s="22"/>
      <c r="I5" s="22"/>
      <c r="J5" s="22"/>
      <c r="K5" s="22"/>
      <c r="L5" s="22"/>
      <c r="M5" s="22"/>
      <c r="N5" s="24"/>
    </row>
    <row r="6" spans="1:44" s="15" customFormat="1" ht="24" customHeight="1">
      <c r="A6" s="328" t="s">
        <v>41</v>
      </c>
      <c r="B6" s="328"/>
      <c r="C6" s="328"/>
      <c r="D6" s="328"/>
      <c r="E6" s="328"/>
      <c r="F6" s="328"/>
      <c r="G6" s="328"/>
      <c r="H6" s="328"/>
      <c r="I6" s="328"/>
      <c r="J6" s="328"/>
      <c r="K6" s="328"/>
      <c r="L6" s="328"/>
      <c r="M6" s="328"/>
      <c r="N6" s="328"/>
      <c r="O6" s="329"/>
      <c r="P6" s="199">
        <f>Ponto_1_Sintese!$C$14</f>
        <v>0</v>
      </c>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1"/>
    </row>
    <row r="7" spans="1:44" s="15" customFormat="1" ht="13.5" customHeight="1">
      <c r="B7" s="21"/>
      <c r="C7" s="22"/>
      <c r="D7" s="22"/>
      <c r="E7" s="22"/>
      <c r="F7" s="22"/>
      <c r="G7" s="22"/>
      <c r="H7" s="22"/>
      <c r="I7" s="22"/>
      <c r="J7" s="22"/>
      <c r="K7" s="22"/>
      <c r="L7" s="22"/>
      <c r="M7" s="22"/>
      <c r="N7" s="24"/>
    </row>
    <row r="8" spans="1:44" s="15" customFormat="1" ht="15" customHeight="1">
      <c r="A8" s="198" t="s">
        <v>141</v>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row>
    <row r="9" spans="1:44" s="90" customFormat="1">
      <c r="A9" s="88"/>
      <c r="B9" s="88"/>
      <c r="C9" s="88"/>
      <c r="D9" s="88"/>
      <c r="E9" s="88"/>
      <c r="F9" s="88"/>
      <c r="G9" s="88"/>
      <c r="H9" s="88"/>
      <c r="I9" s="88"/>
      <c r="J9" s="88"/>
      <c r="K9" s="88"/>
      <c r="L9" s="88"/>
      <c r="M9" s="88"/>
      <c r="N9" s="88"/>
      <c r="O9" s="88"/>
      <c r="P9" s="89"/>
      <c r="Q9" s="89"/>
    </row>
    <row r="10" spans="1:44" s="90" customFormat="1" ht="19.5" customHeight="1">
      <c r="A10" s="23" t="s">
        <v>138</v>
      </c>
      <c r="B10" s="88"/>
      <c r="C10" s="88"/>
      <c r="D10" s="88"/>
      <c r="E10" s="88"/>
      <c r="F10" s="88"/>
      <c r="G10" s="88"/>
      <c r="H10" s="88"/>
      <c r="I10" s="88"/>
      <c r="J10" s="88"/>
      <c r="K10" s="88"/>
      <c r="L10" s="88"/>
      <c r="M10" s="88"/>
      <c r="N10" s="88"/>
      <c r="O10" s="88"/>
      <c r="P10" s="89"/>
      <c r="Q10" s="89"/>
    </row>
    <row r="11" spans="1:44" ht="9" customHeight="1">
      <c r="B11" s="94"/>
      <c r="AP11" s="92"/>
    </row>
    <row r="12" spans="1:44" ht="18.75" customHeight="1">
      <c r="B12" s="322" t="s">
        <v>120</v>
      </c>
      <c r="C12" s="322"/>
      <c r="D12" s="322"/>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t="s">
        <v>118</v>
      </c>
      <c r="AM12" s="322"/>
      <c r="AN12" s="322"/>
      <c r="AO12" s="322"/>
      <c r="AP12" s="104"/>
      <c r="AQ12" s="92"/>
    </row>
    <row r="13" spans="1:44" ht="24.9" customHeight="1">
      <c r="B13" s="322" t="s">
        <v>32</v>
      </c>
      <c r="C13" s="322"/>
      <c r="D13" s="322"/>
      <c r="E13" s="322"/>
      <c r="F13" s="322" t="s">
        <v>19</v>
      </c>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95" t="s">
        <v>30</v>
      </c>
      <c r="AM13" s="95" t="s">
        <v>211</v>
      </c>
      <c r="AN13" s="95" t="s">
        <v>45</v>
      </c>
      <c r="AO13" s="95" t="s">
        <v>72</v>
      </c>
      <c r="AP13" s="105"/>
      <c r="AQ13" s="92"/>
    </row>
    <row r="14" spans="1:44" ht="18" customHeight="1">
      <c r="B14" s="325"/>
      <c r="C14" s="325"/>
      <c r="D14" s="325"/>
      <c r="E14" s="325"/>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96">
        <f>+AM14+AN14+AO14</f>
        <v>0</v>
      </c>
      <c r="AM14" s="96"/>
      <c r="AN14" s="96"/>
      <c r="AO14" s="96"/>
      <c r="AP14" s="106"/>
      <c r="AQ14" s="92"/>
    </row>
    <row r="15" spans="1:44" ht="18" customHeight="1">
      <c r="B15" s="323"/>
      <c r="C15" s="323"/>
      <c r="D15" s="323"/>
      <c r="E15" s="323"/>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96">
        <f t="shared" ref="AL15:AL19" si="0">+AM15+AN15+AO15</f>
        <v>0</v>
      </c>
      <c r="AM15" s="96"/>
      <c r="AN15" s="97"/>
      <c r="AO15" s="97"/>
      <c r="AP15" s="106"/>
      <c r="AQ15" s="92"/>
    </row>
    <row r="16" spans="1:44" ht="18" customHeight="1">
      <c r="B16" s="323"/>
      <c r="C16" s="323"/>
      <c r="D16" s="323"/>
      <c r="E16" s="323"/>
      <c r="F16" s="324"/>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96">
        <f t="shared" si="0"/>
        <v>0</v>
      </c>
      <c r="AM16" s="96"/>
      <c r="AN16" s="97"/>
      <c r="AO16" s="97"/>
      <c r="AP16" s="106"/>
      <c r="AQ16" s="92"/>
    </row>
    <row r="17" spans="2:43" ht="18" customHeight="1">
      <c r="B17" s="323"/>
      <c r="C17" s="323"/>
      <c r="D17" s="323"/>
      <c r="E17" s="323"/>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96">
        <f t="shared" si="0"/>
        <v>0</v>
      </c>
      <c r="AM17" s="96"/>
      <c r="AN17" s="97"/>
      <c r="AO17" s="97"/>
      <c r="AP17" s="106"/>
      <c r="AQ17" s="92"/>
    </row>
    <row r="18" spans="2:43" ht="18" customHeight="1">
      <c r="B18" s="323"/>
      <c r="C18" s="323"/>
      <c r="D18" s="323"/>
      <c r="E18" s="323"/>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96">
        <f t="shared" si="0"/>
        <v>0</v>
      </c>
      <c r="AM18" s="96"/>
      <c r="AN18" s="97"/>
      <c r="AO18" s="97"/>
      <c r="AP18" s="106"/>
      <c r="AQ18" s="92"/>
    </row>
    <row r="19" spans="2:43" ht="18" customHeight="1">
      <c r="B19" s="323"/>
      <c r="C19" s="323"/>
      <c r="D19" s="323"/>
      <c r="E19" s="323"/>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96">
        <f t="shared" si="0"/>
        <v>0</v>
      </c>
      <c r="AM19" s="96"/>
      <c r="AN19" s="97"/>
      <c r="AO19" s="97"/>
      <c r="AP19" s="106"/>
      <c r="AQ19" s="92"/>
    </row>
    <row r="20" spans="2:43" ht="18" customHeight="1">
      <c r="B20" s="330" t="s">
        <v>18</v>
      </c>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98">
        <f>SUM(AL14:AL19)</f>
        <v>0</v>
      </c>
      <c r="AM20" s="98">
        <f>SUM(AM14:AM19)</f>
        <v>0</v>
      </c>
      <c r="AN20" s="98">
        <f>SUM(AN14:AN19)</f>
        <v>0</v>
      </c>
      <c r="AO20" s="98">
        <f>SUM(AO14:AO19)</f>
        <v>0</v>
      </c>
      <c r="AP20" s="106"/>
      <c r="AQ20" s="92"/>
    </row>
    <row r="21" spans="2:43" ht="12.75" customHeight="1">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100"/>
      <c r="AM21" s="100"/>
      <c r="AN21" s="100"/>
      <c r="AO21" s="100"/>
      <c r="AP21" s="101"/>
      <c r="AQ21" s="92"/>
    </row>
    <row r="22" spans="2:43" ht="9" customHeight="1">
      <c r="B22" s="94"/>
      <c r="AP22" s="92"/>
      <c r="AQ22" s="92"/>
    </row>
    <row r="23" spans="2:43" ht="18.75" customHeight="1">
      <c r="B23" s="322" t="s">
        <v>121</v>
      </c>
      <c r="C23" s="322"/>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t="s">
        <v>118</v>
      </c>
      <c r="AM23" s="322"/>
      <c r="AN23" s="322"/>
      <c r="AO23" s="322"/>
      <c r="AP23" s="104"/>
      <c r="AQ23" s="92"/>
    </row>
    <row r="24" spans="2:43" ht="24.9" customHeight="1">
      <c r="B24" s="327" t="s">
        <v>47</v>
      </c>
      <c r="C24" s="327"/>
      <c r="D24" s="327"/>
      <c r="E24" s="327"/>
      <c r="F24" s="327" t="s">
        <v>19</v>
      </c>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102" t="s">
        <v>30</v>
      </c>
      <c r="AM24" s="102" t="s">
        <v>119</v>
      </c>
      <c r="AN24" s="95" t="s">
        <v>45</v>
      </c>
      <c r="AO24" s="102" t="s">
        <v>72</v>
      </c>
      <c r="AP24" s="105"/>
      <c r="AQ24" s="92"/>
    </row>
    <row r="25" spans="2:43" ht="18" customHeight="1">
      <c r="B25" s="325"/>
      <c r="C25" s="325"/>
      <c r="D25" s="325"/>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96">
        <f>+AM25+AN25+AO25</f>
        <v>0</v>
      </c>
      <c r="AM25" s="96"/>
      <c r="AN25" s="96"/>
      <c r="AO25" s="96"/>
      <c r="AP25" s="106"/>
      <c r="AQ25" s="92"/>
    </row>
    <row r="26" spans="2:43" ht="18" customHeight="1">
      <c r="B26" s="323"/>
      <c r="C26" s="323"/>
      <c r="D26" s="323"/>
      <c r="E26" s="323"/>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96">
        <f t="shared" ref="AL26:AL28" si="1">+AM26+AN26+AO26</f>
        <v>0</v>
      </c>
      <c r="AM26" s="97"/>
      <c r="AN26" s="97"/>
      <c r="AO26" s="97"/>
      <c r="AP26" s="106"/>
      <c r="AQ26" s="92"/>
    </row>
    <row r="27" spans="2:43" ht="18" customHeight="1">
      <c r="B27" s="323"/>
      <c r="C27" s="323"/>
      <c r="D27" s="323"/>
      <c r="E27" s="323"/>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96">
        <f t="shared" si="1"/>
        <v>0</v>
      </c>
      <c r="AM27" s="97"/>
      <c r="AN27" s="97"/>
      <c r="AO27" s="97"/>
      <c r="AP27" s="106"/>
      <c r="AQ27" s="92"/>
    </row>
    <row r="28" spans="2:43" ht="18" customHeight="1">
      <c r="B28" s="323"/>
      <c r="C28" s="323"/>
      <c r="D28" s="323"/>
      <c r="E28" s="323"/>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96">
        <f t="shared" si="1"/>
        <v>0</v>
      </c>
      <c r="AM28" s="97"/>
      <c r="AN28" s="97"/>
      <c r="AO28" s="97"/>
      <c r="AP28" s="106"/>
      <c r="AQ28" s="92"/>
    </row>
    <row r="29" spans="2:43" ht="18" customHeight="1">
      <c r="B29" s="330" t="s">
        <v>18</v>
      </c>
      <c r="C29" s="330"/>
      <c r="D29" s="330"/>
      <c r="E29" s="330"/>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98">
        <f>SUM(AL25:AL28)</f>
        <v>0</v>
      </c>
      <c r="AM29" s="98">
        <f>SUM(AM25:AM28)</f>
        <v>0</v>
      </c>
      <c r="AN29" s="98">
        <f>SUM(AN25:AN28)</f>
        <v>0</v>
      </c>
      <c r="AO29" s="98">
        <f>SUM(AO25:AO28)</f>
        <v>0</v>
      </c>
      <c r="AP29" s="106"/>
      <c r="AQ29" s="92"/>
    </row>
  </sheetData>
  <mergeCells count="34">
    <mergeCell ref="A8:AP8"/>
    <mergeCell ref="A4:AP4"/>
    <mergeCell ref="A6:O6"/>
    <mergeCell ref="P6:AP6"/>
    <mergeCell ref="B29:AK29"/>
    <mergeCell ref="B27:E27"/>
    <mergeCell ref="F27:AK27"/>
    <mergeCell ref="B28:E28"/>
    <mergeCell ref="F28:AK28"/>
    <mergeCell ref="B25:E25"/>
    <mergeCell ref="F25:AK25"/>
    <mergeCell ref="B26:E26"/>
    <mergeCell ref="F26:AK26"/>
    <mergeCell ref="B20:AK20"/>
    <mergeCell ref="B23:AK23"/>
    <mergeCell ref="AL23:AO23"/>
    <mergeCell ref="B24:E24"/>
    <mergeCell ref="F24:AK24"/>
    <mergeCell ref="B18:E18"/>
    <mergeCell ref="F18:AK18"/>
    <mergeCell ref="B19:E19"/>
    <mergeCell ref="F19:AK19"/>
    <mergeCell ref="B17:E17"/>
    <mergeCell ref="F17:AK17"/>
    <mergeCell ref="B14:E14"/>
    <mergeCell ref="F14:AK14"/>
    <mergeCell ref="B15:E15"/>
    <mergeCell ref="F15:AK15"/>
    <mergeCell ref="B12:AK12"/>
    <mergeCell ref="AL12:AO12"/>
    <mergeCell ref="B13:E13"/>
    <mergeCell ref="F13:AK13"/>
    <mergeCell ref="B16:E16"/>
    <mergeCell ref="F16:AK16"/>
  </mergeCells>
  <hyperlinks>
    <hyperlink ref="AR2" location="ÍNDICE!A1" display="Voltar ao Índice"/>
  </hyperlinks>
  <printOptions horizontalCentered="1"/>
  <pageMargins left="0.23622047244094491" right="0.23622047244094491" top="0.35433070866141736" bottom="0.55118110236220474" header="0.31496062992125984" footer="0.31496062992125984"/>
  <pageSetup paperSize="9" scale="87" fitToHeight="0" orientation="landscape" r:id="rId1"/>
  <headerFooter>
    <oddFooter>&amp;R&amp;"Trebuchet MS,Normal"&amp;8Pág.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26"/>
  <sheetViews>
    <sheetView showGridLines="0" topLeftCell="N13" workbookViewId="0">
      <selection activeCell="P15" sqref="P15:AM15"/>
    </sheetView>
  </sheetViews>
  <sheetFormatPr defaultColWidth="9.109375" defaultRowHeight="13.8"/>
  <cols>
    <col min="1" max="1" width="2.44140625" style="93" customWidth="1"/>
    <col min="2" max="5" width="3" style="93" customWidth="1"/>
    <col min="6" max="6" width="2.33203125" style="93" customWidth="1"/>
    <col min="7" max="7" width="2.109375" style="93" customWidth="1"/>
    <col min="8" max="11" width="1.88671875" style="93" customWidth="1"/>
    <col min="12" max="12" width="1.5546875" style="93" customWidth="1"/>
    <col min="13" max="13" width="1.109375" style="93" customWidth="1"/>
    <col min="14" max="14" width="1.44140625" style="93" customWidth="1"/>
    <col min="15" max="15" width="2.5546875" style="93" customWidth="1"/>
    <col min="16" max="34" width="1.88671875" style="93" customWidth="1"/>
    <col min="35" max="39" width="2.33203125" style="93" customWidth="1"/>
    <col min="40" max="40" width="15.88671875" style="93" customWidth="1"/>
    <col min="41" max="43" width="13.5546875" style="93" customWidth="1"/>
    <col min="44" max="44" width="7.6640625" style="93" customWidth="1"/>
    <col min="45" max="45" width="17.33203125" style="93" customWidth="1"/>
    <col min="46" max="46" width="9.5546875" style="93" customWidth="1"/>
    <col min="47" max="47" width="10" style="93" customWidth="1"/>
    <col min="48" max="16384" width="9.109375" style="93"/>
  </cols>
  <sheetData>
    <row r="1" spans="1:49" s="15" customFormat="1" ht="18" customHeight="1">
      <c r="P1" s="24"/>
    </row>
    <row r="2" spans="1:49" s="15" customFormat="1" ht="18" customHeight="1">
      <c r="AW2" s="59" t="s">
        <v>37</v>
      </c>
    </row>
    <row r="3" spans="1:49" s="15" customFormat="1" ht="18" customHeight="1">
      <c r="B3" s="20"/>
      <c r="C3" s="20"/>
      <c r="D3" s="20"/>
      <c r="E3" s="20"/>
      <c r="F3" s="20"/>
      <c r="G3" s="20"/>
      <c r="H3" s="20"/>
      <c r="I3" s="20"/>
      <c r="J3" s="20"/>
      <c r="K3" s="20"/>
      <c r="L3" s="20"/>
      <c r="M3" s="20"/>
      <c r="N3" s="20"/>
      <c r="O3" s="20"/>
      <c r="P3" s="24"/>
    </row>
    <row r="4" spans="1:49" s="15" customFormat="1" ht="18" customHeight="1">
      <c r="A4" s="197" t="s">
        <v>35</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row>
    <row r="5" spans="1:49" s="15" customFormat="1" ht="13.5" customHeight="1">
      <c r="B5" s="21"/>
      <c r="C5" s="21"/>
      <c r="D5" s="21"/>
      <c r="E5" s="22"/>
      <c r="F5" s="22"/>
      <c r="G5" s="22"/>
      <c r="H5" s="22"/>
      <c r="I5" s="22"/>
      <c r="J5" s="22"/>
      <c r="K5" s="22"/>
      <c r="L5" s="22"/>
      <c r="M5" s="22"/>
      <c r="N5" s="22"/>
      <c r="O5" s="22"/>
      <c r="P5" s="24"/>
    </row>
    <row r="6" spans="1:49" s="15" customFormat="1" ht="24" customHeight="1">
      <c r="A6" s="328" t="s">
        <v>41</v>
      </c>
      <c r="B6" s="328"/>
      <c r="C6" s="328"/>
      <c r="D6" s="328"/>
      <c r="E6" s="328"/>
      <c r="F6" s="328"/>
      <c r="G6" s="328"/>
      <c r="H6" s="328"/>
      <c r="I6" s="328"/>
      <c r="J6" s="328"/>
      <c r="K6" s="328"/>
      <c r="L6" s="328"/>
      <c r="M6" s="328"/>
      <c r="N6" s="328"/>
      <c r="O6" s="328"/>
      <c r="P6" s="328"/>
      <c r="Q6" s="329"/>
      <c r="R6" s="199">
        <f>Ponto_1_Sintese!$C$14</f>
        <v>0</v>
      </c>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1"/>
    </row>
    <row r="7" spans="1:49" s="15" customFormat="1" ht="13.5" customHeight="1">
      <c r="B7" s="21"/>
      <c r="C7" s="21"/>
      <c r="D7" s="21"/>
      <c r="E7" s="22"/>
      <c r="F7" s="22"/>
      <c r="G7" s="22"/>
      <c r="H7" s="22"/>
      <c r="I7" s="22"/>
      <c r="J7" s="22"/>
      <c r="K7" s="22"/>
      <c r="L7" s="22"/>
      <c r="M7" s="22"/>
      <c r="N7" s="22"/>
      <c r="O7" s="22"/>
      <c r="P7" s="24"/>
    </row>
    <row r="8" spans="1:49" s="15" customFormat="1" ht="15" customHeight="1">
      <c r="A8" s="198" t="s">
        <v>141</v>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row>
    <row r="9" spans="1:49" s="90" customFormat="1">
      <c r="A9" s="88"/>
      <c r="B9" s="88"/>
      <c r="C9" s="88"/>
      <c r="D9" s="88"/>
      <c r="E9" s="88"/>
      <c r="F9" s="88"/>
      <c r="G9" s="88"/>
      <c r="H9" s="88"/>
      <c r="I9" s="88"/>
      <c r="J9" s="88"/>
      <c r="K9" s="88"/>
      <c r="L9" s="88"/>
      <c r="M9" s="88"/>
      <c r="N9" s="88"/>
      <c r="O9" s="88"/>
      <c r="P9" s="88"/>
      <c r="Q9" s="88"/>
      <c r="R9" s="89"/>
      <c r="S9" s="89"/>
    </row>
    <row r="10" spans="1:49" s="90" customFormat="1" ht="19.5" customHeight="1">
      <c r="A10" s="23" t="s">
        <v>139</v>
      </c>
      <c r="B10" s="88"/>
      <c r="C10" s="88"/>
      <c r="D10" s="88"/>
      <c r="E10" s="88"/>
      <c r="F10" s="88"/>
      <c r="G10" s="88"/>
      <c r="H10" s="88"/>
      <c r="I10" s="88"/>
      <c r="J10" s="88"/>
      <c r="K10" s="88"/>
      <c r="L10" s="88"/>
      <c r="M10" s="88"/>
      <c r="N10" s="88"/>
      <c r="O10" s="88"/>
      <c r="P10" s="88"/>
      <c r="Q10" s="88"/>
      <c r="R10" s="89"/>
      <c r="S10" s="89"/>
    </row>
    <row r="11" spans="1:49" ht="9" customHeight="1">
      <c r="B11" s="94"/>
      <c r="C11" s="94"/>
      <c r="D11" s="94"/>
      <c r="AR11" s="92"/>
    </row>
    <row r="12" spans="1:49" ht="18.75" customHeight="1">
      <c r="B12" s="322" t="s">
        <v>117</v>
      </c>
      <c r="C12" s="322"/>
      <c r="D12" s="322"/>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2"/>
      <c r="AN12" s="322" t="s">
        <v>118</v>
      </c>
      <c r="AO12" s="322"/>
      <c r="AP12" s="322"/>
      <c r="AQ12" s="322"/>
      <c r="AR12" s="337" t="s">
        <v>26</v>
      </c>
      <c r="AS12" s="337"/>
      <c r="AT12" s="338" t="s">
        <v>27</v>
      </c>
      <c r="AU12" s="338" t="s">
        <v>28</v>
      </c>
    </row>
    <row r="13" spans="1:49" ht="31.5" customHeight="1">
      <c r="B13" s="322" t="s">
        <v>122</v>
      </c>
      <c r="C13" s="322"/>
      <c r="D13" s="322"/>
      <c r="E13" s="322"/>
      <c r="F13" s="322" t="s">
        <v>123</v>
      </c>
      <c r="G13" s="322"/>
      <c r="H13" s="322"/>
      <c r="I13" s="322"/>
      <c r="J13" s="322"/>
      <c r="K13" s="322" t="s">
        <v>124</v>
      </c>
      <c r="L13" s="322"/>
      <c r="M13" s="322"/>
      <c r="N13" s="322"/>
      <c r="O13" s="322"/>
      <c r="P13" s="322" t="s">
        <v>19</v>
      </c>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2"/>
      <c r="AN13" s="95" t="s">
        <v>30</v>
      </c>
      <c r="AO13" s="95" t="s">
        <v>212</v>
      </c>
      <c r="AP13" s="95" t="s">
        <v>45</v>
      </c>
      <c r="AQ13" s="95" t="s">
        <v>72</v>
      </c>
      <c r="AR13" s="95" t="s">
        <v>17</v>
      </c>
      <c r="AS13" s="95" t="s">
        <v>19</v>
      </c>
      <c r="AT13" s="338"/>
      <c r="AU13" s="338"/>
    </row>
    <row r="14" spans="1:49" ht="19.5" customHeight="1">
      <c r="B14" s="331"/>
      <c r="C14" s="332"/>
      <c r="D14" s="332"/>
      <c r="E14" s="333"/>
      <c r="F14" s="331"/>
      <c r="G14" s="332"/>
      <c r="H14" s="332"/>
      <c r="I14" s="332"/>
      <c r="J14" s="333"/>
      <c r="K14" s="331"/>
      <c r="L14" s="332"/>
      <c r="M14" s="332"/>
      <c r="N14" s="332"/>
      <c r="O14" s="333"/>
      <c r="P14" s="331"/>
      <c r="Q14" s="332"/>
      <c r="R14" s="332"/>
      <c r="S14" s="332"/>
      <c r="T14" s="332"/>
      <c r="U14" s="332"/>
      <c r="V14" s="332"/>
      <c r="W14" s="332"/>
      <c r="X14" s="332"/>
      <c r="Y14" s="332"/>
      <c r="Z14" s="332"/>
      <c r="AA14" s="332"/>
      <c r="AB14" s="332"/>
      <c r="AC14" s="332"/>
      <c r="AD14" s="332"/>
      <c r="AE14" s="332"/>
      <c r="AF14" s="332"/>
      <c r="AG14" s="332"/>
      <c r="AH14" s="332"/>
      <c r="AI14" s="332"/>
      <c r="AJ14" s="332"/>
      <c r="AK14" s="332"/>
      <c r="AL14" s="332"/>
      <c r="AM14" s="333"/>
      <c r="AN14" s="107"/>
      <c r="AO14" s="107"/>
      <c r="AP14" s="107"/>
      <c r="AQ14" s="107">
        <f t="shared" ref="AQ14:AQ25" si="0">+AN14-AO14-AP14</f>
        <v>0</v>
      </c>
      <c r="AR14" s="112"/>
      <c r="AS14" s="113"/>
      <c r="AT14" s="111"/>
      <c r="AU14" s="111"/>
    </row>
    <row r="15" spans="1:49" ht="19.5" customHeight="1">
      <c r="B15" s="334"/>
      <c r="C15" s="335"/>
      <c r="D15" s="335"/>
      <c r="E15" s="336"/>
      <c r="F15" s="334"/>
      <c r="G15" s="335"/>
      <c r="H15" s="335"/>
      <c r="I15" s="335"/>
      <c r="J15" s="336"/>
      <c r="K15" s="334"/>
      <c r="L15" s="335"/>
      <c r="M15" s="335"/>
      <c r="N15" s="335"/>
      <c r="O15" s="336"/>
      <c r="P15" s="334"/>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6"/>
      <c r="AN15" s="108"/>
      <c r="AO15" s="107"/>
      <c r="AP15" s="107"/>
      <c r="AQ15" s="107">
        <f t="shared" si="0"/>
        <v>0</v>
      </c>
      <c r="AR15" s="112"/>
      <c r="AS15" s="113"/>
      <c r="AT15" s="111"/>
      <c r="AU15" s="111"/>
    </row>
    <row r="16" spans="1:49" ht="19.5" customHeight="1">
      <c r="B16" s="334"/>
      <c r="C16" s="335"/>
      <c r="D16" s="335"/>
      <c r="E16" s="336"/>
      <c r="F16" s="334"/>
      <c r="G16" s="335"/>
      <c r="H16" s="335"/>
      <c r="I16" s="335"/>
      <c r="J16" s="336"/>
      <c r="K16" s="334"/>
      <c r="L16" s="335"/>
      <c r="M16" s="335"/>
      <c r="N16" s="335"/>
      <c r="O16" s="336"/>
      <c r="P16" s="334"/>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6"/>
      <c r="AN16" s="108"/>
      <c r="AO16" s="107"/>
      <c r="AP16" s="107"/>
      <c r="AQ16" s="107">
        <f t="shared" si="0"/>
        <v>0</v>
      </c>
      <c r="AR16" s="112"/>
      <c r="AS16" s="113"/>
      <c r="AT16" s="111"/>
      <c r="AU16" s="111"/>
    </row>
    <row r="17" spans="2:47" ht="19.5" customHeight="1">
      <c r="B17" s="334"/>
      <c r="C17" s="335"/>
      <c r="D17" s="335"/>
      <c r="E17" s="336"/>
      <c r="F17" s="334"/>
      <c r="G17" s="335"/>
      <c r="H17" s="335"/>
      <c r="I17" s="335"/>
      <c r="J17" s="336"/>
      <c r="K17" s="334"/>
      <c r="L17" s="335"/>
      <c r="M17" s="335"/>
      <c r="N17" s="335"/>
      <c r="O17" s="336"/>
      <c r="P17" s="334"/>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6"/>
      <c r="AN17" s="108"/>
      <c r="AO17" s="107"/>
      <c r="AP17" s="107"/>
      <c r="AQ17" s="107">
        <f t="shared" si="0"/>
        <v>0</v>
      </c>
      <c r="AR17" s="112"/>
      <c r="AS17" s="113"/>
      <c r="AT17" s="111"/>
      <c r="AU17" s="111"/>
    </row>
    <row r="18" spans="2:47" ht="19.5" customHeight="1">
      <c r="B18" s="334"/>
      <c r="C18" s="335"/>
      <c r="D18" s="335"/>
      <c r="E18" s="336"/>
      <c r="F18" s="334"/>
      <c r="G18" s="335"/>
      <c r="H18" s="335"/>
      <c r="I18" s="335"/>
      <c r="J18" s="336"/>
      <c r="K18" s="334"/>
      <c r="L18" s="335"/>
      <c r="M18" s="335"/>
      <c r="N18" s="335"/>
      <c r="O18" s="336"/>
      <c r="P18" s="334"/>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6"/>
      <c r="AN18" s="108"/>
      <c r="AO18" s="107"/>
      <c r="AP18" s="107"/>
      <c r="AQ18" s="107">
        <f t="shared" si="0"/>
        <v>0</v>
      </c>
      <c r="AR18" s="112"/>
      <c r="AS18" s="113"/>
      <c r="AT18" s="111"/>
      <c r="AU18" s="111"/>
    </row>
    <row r="19" spans="2:47" ht="19.5" customHeight="1">
      <c r="B19" s="334"/>
      <c r="C19" s="335"/>
      <c r="D19" s="335"/>
      <c r="E19" s="336"/>
      <c r="F19" s="334"/>
      <c r="G19" s="335"/>
      <c r="H19" s="335"/>
      <c r="I19" s="335"/>
      <c r="J19" s="336"/>
      <c r="K19" s="334"/>
      <c r="L19" s="335"/>
      <c r="M19" s="335"/>
      <c r="N19" s="335"/>
      <c r="O19" s="336"/>
      <c r="P19" s="334"/>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6"/>
      <c r="AN19" s="108"/>
      <c r="AO19" s="107"/>
      <c r="AP19" s="107"/>
      <c r="AQ19" s="107">
        <f t="shared" si="0"/>
        <v>0</v>
      </c>
      <c r="AR19" s="112"/>
      <c r="AS19" s="113"/>
      <c r="AT19" s="111"/>
      <c r="AU19" s="111"/>
    </row>
    <row r="20" spans="2:47" ht="19.5" customHeight="1">
      <c r="B20" s="334"/>
      <c r="C20" s="335"/>
      <c r="D20" s="335"/>
      <c r="E20" s="336"/>
      <c r="F20" s="334"/>
      <c r="G20" s="335"/>
      <c r="H20" s="335"/>
      <c r="I20" s="335"/>
      <c r="J20" s="336"/>
      <c r="K20" s="334"/>
      <c r="L20" s="335"/>
      <c r="M20" s="335"/>
      <c r="N20" s="335"/>
      <c r="O20" s="336"/>
      <c r="P20" s="334"/>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6"/>
      <c r="AN20" s="108"/>
      <c r="AO20" s="107"/>
      <c r="AP20" s="107"/>
      <c r="AQ20" s="107">
        <f t="shared" si="0"/>
        <v>0</v>
      </c>
      <c r="AR20" s="112"/>
      <c r="AS20" s="113"/>
      <c r="AT20" s="111"/>
      <c r="AU20" s="111"/>
    </row>
    <row r="21" spans="2:47" ht="19.5" customHeight="1">
      <c r="B21" s="334"/>
      <c r="C21" s="335"/>
      <c r="D21" s="335"/>
      <c r="E21" s="336"/>
      <c r="F21" s="334"/>
      <c r="G21" s="335"/>
      <c r="H21" s="335"/>
      <c r="I21" s="335"/>
      <c r="J21" s="336"/>
      <c r="K21" s="334"/>
      <c r="L21" s="335"/>
      <c r="M21" s="335"/>
      <c r="N21" s="335"/>
      <c r="O21" s="336"/>
      <c r="P21" s="334"/>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6"/>
      <c r="AN21" s="108"/>
      <c r="AO21" s="107"/>
      <c r="AP21" s="107"/>
      <c r="AQ21" s="107">
        <f t="shared" si="0"/>
        <v>0</v>
      </c>
      <c r="AR21" s="112"/>
      <c r="AS21" s="113"/>
      <c r="AT21" s="111"/>
      <c r="AU21" s="111"/>
    </row>
    <row r="22" spans="2:47" ht="19.5" customHeight="1">
      <c r="B22" s="334"/>
      <c r="C22" s="335"/>
      <c r="D22" s="335"/>
      <c r="E22" s="336"/>
      <c r="F22" s="334"/>
      <c r="G22" s="335"/>
      <c r="H22" s="335"/>
      <c r="I22" s="335"/>
      <c r="J22" s="336"/>
      <c r="K22" s="334"/>
      <c r="L22" s="335"/>
      <c r="M22" s="335"/>
      <c r="N22" s="335"/>
      <c r="O22" s="336"/>
      <c r="P22" s="334"/>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6"/>
      <c r="AN22" s="108"/>
      <c r="AO22" s="107"/>
      <c r="AP22" s="107"/>
      <c r="AQ22" s="107">
        <f t="shared" si="0"/>
        <v>0</v>
      </c>
      <c r="AR22" s="112"/>
      <c r="AS22" s="113"/>
      <c r="AT22" s="111"/>
      <c r="AU22" s="111"/>
    </row>
    <row r="23" spans="2:47" ht="19.5" customHeight="1">
      <c r="B23" s="334"/>
      <c r="C23" s="335"/>
      <c r="D23" s="335"/>
      <c r="E23" s="336"/>
      <c r="F23" s="334"/>
      <c r="G23" s="335"/>
      <c r="H23" s="335"/>
      <c r="I23" s="335"/>
      <c r="J23" s="336"/>
      <c r="K23" s="334"/>
      <c r="L23" s="335"/>
      <c r="M23" s="335"/>
      <c r="N23" s="335"/>
      <c r="O23" s="336"/>
      <c r="P23" s="334"/>
      <c r="Q23" s="335"/>
      <c r="R23" s="335"/>
      <c r="S23" s="335"/>
      <c r="T23" s="335"/>
      <c r="U23" s="335"/>
      <c r="V23" s="335"/>
      <c r="W23" s="335"/>
      <c r="X23" s="335"/>
      <c r="Y23" s="335"/>
      <c r="Z23" s="335"/>
      <c r="AA23" s="335"/>
      <c r="AB23" s="335"/>
      <c r="AC23" s="335"/>
      <c r="AD23" s="335"/>
      <c r="AE23" s="335"/>
      <c r="AF23" s="335"/>
      <c r="AG23" s="335"/>
      <c r="AH23" s="335"/>
      <c r="AI23" s="335"/>
      <c r="AJ23" s="335"/>
      <c r="AK23" s="335"/>
      <c r="AL23" s="335"/>
      <c r="AM23" s="336"/>
      <c r="AN23" s="108"/>
      <c r="AO23" s="107"/>
      <c r="AP23" s="107"/>
      <c r="AQ23" s="107">
        <f t="shared" si="0"/>
        <v>0</v>
      </c>
      <c r="AR23" s="112"/>
      <c r="AS23" s="113"/>
      <c r="AT23" s="111"/>
      <c r="AU23" s="111"/>
    </row>
    <row r="24" spans="2:47" ht="19.5" customHeight="1">
      <c r="B24" s="334"/>
      <c r="C24" s="335"/>
      <c r="D24" s="335"/>
      <c r="E24" s="336"/>
      <c r="F24" s="334"/>
      <c r="G24" s="335"/>
      <c r="H24" s="335"/>
      <c r="I24" s="335"/>
      <c r="J24" s="336"/>
      <c r="K24" s="334"/>
      <c r="L24" s="335"/>
      <c r="M24" s="335"/>
      <c r="N24" s="335"/>
      <c r="O24" s="336"/>
      <c r="P24" s="334"/>
      <c r="Q24" s="335"/>
      <c r="R24" s="335"/>
      <c r="S24" s="335"/>
      <c r="T24" s="335"/>
      <c r="U24" s="335"/>
      <c r="V24" s="335"/>
      <c r="W24" s="335"/>
      <c r="X24" s="335"/>
      <c r="Y24" s="335"/>
      <c r="Z24" s="335"/>
      <c r="AA24" s="335"/>
      <c r="AB24" s="335"/>
      <c r="AC24" s="335"/>
      <c r="AD24" s="335"/>
      <c r="AE24" s="335"/>
      <c r="AF24" s="335"/>
      <c r="AG24" s="335"/>
      <c r="AH24" s="335"/>
      <c r="AI24" s="335"/>
      <c r="AJ24" s="335"/>
      <c r="AK24" s="335"/>
      <c r="AL24" s="335"/>
      <c r="AM24" s="336"/>
      <c r="AN24" s="108"/>
      <c r="AO24" s="107"/>
      <c r="AP24" s="107"/>
      <c r="AQ24" s="107">
        <f t="shared" si="0"/>
        <v>0</v>
      </c>
      <c r="AR24" s="112"/>
      <c r="AS24" s="113"/>
      <c r="AT24" s="111"/>
      <c r="AU24" s="111"/>
    </row>
    <row r="25" spans="2:47" ht="19.5" customHeight="1">
      <c r="B25" s="334"/>
      <c r="C25" s="335"/>
      <c r="D25" s="335"/>
      <c r="E25" s="336"/>
      <c r="F25" s="334"/>
      <c r="G25" s="335"/>
      <c r="H25" s="335"/>
      <c r="I25" s="335"/>
      <c r="J25" s="336"/>
      <c r="K25" s="334"/>
      <c r="L25" s="335"/>
      <c r="M25" s="335"/>
      <c r="N25" s="335"/>
      <c r="O25" s="336"/>
      <c r="P25" s="334"/>
      <c r="Q25" s="335"/>
      <c r="R25" s="335"/>
      <c r="S25" s="335"/>
      <c r="T25" s="335"/>
      <c r="U25" s="335"/>
      <c r="V25" s="335"/>
      <c r="W25" s="335"/>
      <c r="X25" s="335"/>
      <c r="Y25" s="335"/>
      <c r="Z25" s="335"/>
      <c r="AA25" s="335"/>
      <c r="AB25" s="335"/>
      <c r="AC25" s="335"/>
      <c r="AD25" s="335"/>
      <c r="AE25" s="335"/>
      <c r="AF25" s="335"/>
      <c r="AG25" s="335"/>
      <c r="AH25" s="335"/>
      <c r="AI25" s="335"/>
      <c r="AJ25" s="335"/>
      <c r="AK25" s="335"/>
      <c r="AL25" s="335"/>
      <c r="AM25" s="336"/>
      <c r="AN25" s="108"/>
      <c r="AO25" s="107"/>
      <c r="AP25" s="107"/>
      <c r="AQ25" s="107">
        <f t="shared" si="0"/>
        <v>0</v>
      </c>
      <c r="AR25" s="112"/>
      <c r="AS25" s="113"/>
      <c r="AT25" s="111"/>
      <c r="AU25" s="111"/>
    </row>
    <row r="26" spans="2:47" ht="19.5" customHeight="1">
      <c r="B26" s="330" t="s">
        <v>18</v>
      </c>
      <c r="C26" s="330"/>
      <c r="D26" s="330"/>
      <c r="E26" s="330"/>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109">
        <f>SUM(AN14:AN25)</f>
        <v>0</v>
      </c>
      <c r="AO26" s="109">
        <f>SUM(AO14:AO25)</f>
        <v>0</v>
      </c>
      <c r="AP26" s="109">
        <f>SUM(AP14:AP25)</f>
        <v>0</v>
      </c>
      <c r="AQ26" s="109">
        <f>SUM(AQ14:AQ25)</f>
        <v>0</v>
      </c>
      <c r="AR26" s="112"/>
      <c r="AS26" s="110"/>
      <c r="AT26" s="111"/>
      <c r="AU26" s="111"/>
    </row>
  </sheetData>
  <mergeCells count="62">
    <mergeCell ref="AR12:AS12"/>
    <mergeCell ref="AT12:AT13"/>
    <mergeCell ref="AU12:AU13"/>
    <mergeCell ref="A8:AU8"/>
    <mergeCell ref="A4:AU4"/>
    <mergeCell ref="R6:AU6"/>
    <mergeCell ref="B12:AM12"/>
    <mergeCell ref="AN12:AQ12"/>
    <mergeCell ref="B13:E13"/>
    <mergeCell ref="F13:J13"/>
    <mergeCell ref="K13:O13"/>
    <mergeCell ref="P13:AM13"/>
    <mergeCell ref="A6:Q6"/>
    <mergeCell ref="B26:AM26"/>
    <mergeCell ref="B24:E24"/>
    <mergeCell ref="F24:J24"/>
    <mergeCell ref="K24:O24"/>
    <mergeCell ref="P24:AM24"/>
    <mergeCell ref="B25:E25"/>
    <mergeCell ref="F25:J25"/>
    <mergeCell ref="K25:O25"/>
    <mergeCell ref="P25:AM25"/>
    <mergeCell ref="B22:E22"/>
    <mergeCell ref="F22:J22"/>
    <mergeCell ref="K22:O22"/>
    <mergeCell ref="P22:AM22"/>
    <mergeCell ref="B23:E23"/>
    <mergeCell ref="F23:J23"/>
    <mergeCell ref="K23:O23"/>
    <mergeCell ref="P23:AM23"/>
    <mergeCell ref="B20:E20"/>
    <mergeCell ref="F20:J20"/>
    <mergeCell ref="K20:O20"/>
    <mergeCell ref="P20:AM20"/>
    <mergeCell ref="B21:E21"/>
    <mergeCell ref="F21:J21"/>
    <mergeCell ref="K21:O21"/>
    <mergeCell ref="P21:AM21"/>
    <mergeCell ref="B18:E18"/>
    <mergeCell ref="F18:J18"/>
    <mergeCell ref="K18:O18"/>
    <mergeCell ref="P18:AM18"/>
    <mergeCell ref="B19:E19"/>
    <mergeCell ref="F19:J19"/>
    <mergeCell ref="K19:O19"/>
    <mergeCell ref="P19:AM19"/>
    <mergeCell ref="B16:E16"/>
    <mergeCell ref="F16:J16"/>
    <mergeCell ref="K16:O16"/>
    <mergeCell ref="P16:AM16"/>
    <mergeCell ref="B17:E17"/>
    <mergeCell ref="F17:J17"/>
    <mergeCell ref="K17:O17"/>
    <mergeCell ref="P17:AM17"/>
    <mergeCell ref="B14:E14"/>
    <mergeCell ref="F14:J14"/>
    <mergeCell ref="K14:O14"/>
    <mergeCell ref="P14:AM14"/>
    <mergeCell ref="B15:E15"/>
    <mergeCell ref="F15:J15"/>
    <mergeCell ref="K15:O15"/>
    <mergeCell ref="P15:AM15"/>
  </mergeCells>
  <hyperlinks>
    <hyperlink ref="AW2" location="ÍNDICE!A1" display="Voltar ao Índice"/>
  </hyperlinks>
  <printOptions horizontalCentered="1"/>
  <pageMargins left="0.23622047244094491" right="0.23622047244094491" top="0.35433070866141736" bottom="0.55118110236220474" header="0.31496062992125984" footer="0.31496062992125984"/>
  <pageSetup paperSize="9" scale="67" fitToHeight="0" orientation="landscape" r:id="rId1"/>
  <headerFooter>
    <oddFooter>&amp;R&amp;"Trebuchet MS,Normal"&amp;8Pág. &amp;P/&amp;N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12</vt:i4>
      </vt:variant>
      <vt:variant>
        <vt:lpstr>Intervalos com nome</vt:lpstr>
      </vt:variant>
      <vt:variant>
        <vt:i4>19</vt:i4>
      </vt:variant>
    </vt:vector>
  </HeadingPairs>
  <TitlesOfParts>
    <vt:vector size="31" baseType="lpstr">
      <vt:lpstr>ÍNDICE</vt:lpstr>
      <vt:lpstr>Ponto_1_Sintese</vt:lpstr>
      <vt:lpstr>Ponto_2_3_4_JustObjctMetasAmbit</vt:lpstr>
      <vt:lpstr>Ponto_5_CondicoesRE_Aviso</vt:lpstr>
      <vt:lpstr>Ponto_6_MetodologImplementacao</vt:lpstr>
      <vt:lpstr>Ponto_7_PlanoComunicacao</vt:lpstr>
      <vt:lpstr>Ponto_8.1_OrcGlobal</vt:lpstr>
      <vt:lpstr>Ponto_8.2_ComponenteExecutor</vt:lpstr>
      <vt:lpstr>Ponto_8.3_Contratos</vt:lpstr>
      <vt:lpstr>Ponto_8.4_Ano_Fonte</vt:lpstr>
      <vt:lpstr>Ponto_9_JustCritSel</vt:lpstr>
      <vt:lpstr>Folha1</vt:lpstr>
      <vt:lpstr>ÍNDICE!Área_de_Impressão</vt:lpstr>
      <vt:lpstr>Ponto_1_Sintese!Área_de_Impressão</vt:lpstr>
      <vt:lpstr>Ponto_2_3_4_JustObjctMetasAmbit!Área_de_Impressão</vt:lpstr>
      <vt:lpstr>Ponto_5_CondicoesRE_Aviso!Área_de_Impressão</vt:lpstr>
      <vt:lpstr>Ponto_6_MetodologImplementacao!Área_de_Impressão</vt:lpstr>
      <vt:lpstr>Ponto_7_PlanoComunicacao!Área_de_Impressão</vt:lpstr>
      <vt:lpstr>Ponto_8.1_OrcGlobal!Área_de_Impressão</vt:lpstr>
      <vt:lpstr>Ponto_8.2_ComponenteExecutor!Área_de_Impressão</vt:lpstr>
      <vt:lpstr>Ponto_8.3_Contratos!Área_de_Impressão</vt:lpstr>
      <vt:lpstr>Ponto_8.4_Ano_Fonte!Área_de_Impressão</vt:lpstr>
      <vt:lpstr>Ponto_9_JustCritSel!Área_de_Impressão</vt:lpstr>
      <vt:lpstr>Ponto_2_3_4_JustObjctMetasAmbit!Títulos_de_Impressão</vt:lpstr>
      <vt:lpstr>Ponto_5_CondicoesRE_Aviso!Títulos_de_Impressão</vt:lpstr>
      <vt:lpstr>Ponto_6_MetodologImplementacao!Títulos_de_Impressão</vt:lpstr>
      <vt:lpstr>Ponto_7_PlanoComunicacao!Títulos_de_Impressão</vt:lpstr>
      <vt:lpstr>Ponto_8.1_OrcGlobal!Títulos_de_Impressão</vt:lpstr>
      <vt:lpstr>Ponto_8.2_ComponenteExecutor!Títulos_de_Impressão</vt:lpstr>
      <vt:lpstr>Ponto_8.4_Ano_Fonte!Títulos_de_Impressão</vt:lpstr>
      <vt:lpstr>Ponto_9_JustCritSel!Títulos_de_Impressão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Figueiredo</dc:creator>
  <cp:lastModifiedBy>PORL</cp:lastModifiedBy>
  <cp:lastPrinted>2016-02-19T16:08:18Z</cp:lastPrinted>
  <dcterms:created xsi:type="dcterms:W3CDTF">2000-03-15T14:26:20Z</dcterms:created>
  <dcterms:modified xsi:type="dcterms:W3CDTF">2019-07-30T11:11:35Z</dcterms:modified>
</cp:coreProperties>
</file>